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240" windowWidth="15360" windowHeight="1785" tabRatio="963" activeTab="0"/>
  </bookViews>
  <sheets>
    <sheet name="Прием врача" sheetId="1" r:id="rId1"/>
  </sheets>
  <externalReferences>
    <externalReference r:id="rId4"/>
  </externalReferences>
  <definedNames>
    <definedName name="УМВД_России_по_Костромской_области">#REF!</definedName>
    <definedName name="ФИО">#REF!</definedName>
    <definedName name="ФИО1">#REF!</definedName>
  </definedNames>
  <calcPr fullCalcOnLoad="1"/>
</workbook>
</file>

<file path=xl/sharedStrings.xml><?xml version="1.0" encoding="utf-8"?>
<sst xmlns="http://schemas.openxmlformats.org/spreadsheetml/2006/main" count="131" uniqueCount="82">
  <si>
    <t>Форма № 1</t>
  </si>
  <si>
    <t>Договор №</t>
  </si>
  <si>
    <t xml:space="preserve">на предоставление платных медицинских услуг </t>
  </si>
  <si>
    <t>Вохма</t>
  </si>
  <si>
    <t>проживающий(ая) по адресу:</t>
  </si>
  <si>
    <t>именуемый(ая)</t>
  </si>
  <si>
    <t>в дальнейшем «Потребитель», заключили настоящий договор о нижеследующем:</t>
  </si>
  <si>
    <t>1. Предмет договора</t>
  </si>
  <si>
    <t>а Потребитель добровольно принимает на себя обязательство оплачивать оказанные медицинские услуги (медицинскую помощь) в порядке и на условиях, предусмотренных настоящим договором.</t>
  </si>
  <si>
    <t>оказанные медицинские услуги (медицинскую помощь) в порядке и на условиях, предусмотренных настоящим договором.</t>
  </si>
  <si>
    <t>2. Перечень платных медицинских услуг, предоставляемых в соответствии с договором</t>
  </si>
  <si>
    <t>№</t>
  </si>
  <si>
    <t>Наименование работы (услуги)</t>
  </si>
  <si>
    <t>Количество</t>
  </si>
  <si>
    <t>Цена</t>
  </si>
  <si>
    <t>Сумма</t>
  </si>
  <si>
    <t>Итого:</t>
  </si>
  <si>
    <t>3 Стоимость платных услуг, порядок их выплаты</t>
  </si>
  <si>
    <t>4. Условия и сроки предоставления платных медицинских услуг</t>
  </si>
  <si>
    <t>5. Права и обязанности Потребителя</t>
  </si>
  <si>
    <t>6. Права и обязанности Исполнителя</t>
  </si>
  <si>
    <t xml:space="preserve">7.1. За неисполнение или ненадлежащее исполнение обязательств по настоящему договору Исполнитель и Потребитель несут ответственность, предусмотренную договором и действующим законодательством Российской Федерации и Костромской области.
7.2. Исполнитель освобождается от ответственности за неисполнение или ненадлежащее исполнение своих обязанностей по договору, если докажет, что это произошло вследствие непреодолимой силы, нарушения Потребителем своих обязанностей или по другим основаниям, предусмотренным законодательством.
7.3. Претензии и споры, возникающие между Потребителем и Исполнителем, разрешаются по соглашению сторон с возможным привлечением независимых экспертов или в судебном порядке в соответствии с законодательством Российской Федерации.
7.4. По вопросам, не урегулированным настоящим договором, стороны руководствуются действующим законодательством РФ.
</t>
  </si>
  <si>
    <t xml:space="preserve">8. Иные условия, определяемые по соглашению сторон 
</t>
  </si>
  <si>
    <t xml:space="preserve">8.1. Подписывая настоящий договор, Потребитель заявляет, что он ознакомлен с условиями оказания платных медицинских услуг у Исполнителя, в том числе о возможности и порядке получения медицинских услуг у Исполнителя в рамках Программы государственных гарантий оказания гражданам Российской Федерации на территории Костромской области бесплатной медицинской помощи.
8.2. При желании получить за плату медицинскую услугу, которая входит в Программу государственных гарантий оказания гражданам Российской Федерации на территории Костромской области бесплатной медицинской помощи, Потребитель, подписывая настоящий договор, подтверждает добровольность получения медицинской услуги за плату.
</t>
  </si>
  <si>
    <t xml:space="preserve">9. Срок действия договора, порядок изменения и расторжения договора
</t>
  </si>
  <si>
    <t xml:space="preserve">9.1. Настоящий договор вступает в силу со дня его заключения сторонами и действует до полного исполнения сторонами своих обязательств.
9.2. Изменения и дополнения в настоящий договор могут быть внесены в форме дополнительного соглашения по письменной договоренности сторон.
9.3. В случае отказа Потребителя после заключения договора от получения медицинских услуг договор расторгается. Исполнитель информирует Потребителя о расторжении договора по инициативе потребителя, при этом Потребитель оплачивает Исполнителю фактически понесенные исполнителем расходы, связанные с исполнением обязательств по договору.
9.4. Договор составлен в двух экземплярах, имеющих равную юридическую силу, по одному экземпляру для каждой из сторон.
9.5. Перечень работ (услуг) (Приложение № 1) является неотъемлемой частью настоящего договора.
</t>
  </si>
  <si>
    <t xml:space="preserve">10. Подписи сторон
</t>
  </si>
  <si>
    <t>/Неганова В.Г./</t>
  </si>
  <si>
    <t>МП</t>
  </si>
  <si>
    <t>Исполнитель</t>
  </si>
  <si>
    <t>Потребитель</t>
  </si>
  <si>
    <t>(Адрес места жительства)</t>
  </si>
  <si>
    <t>Паспорт:</t>
  </si>
  <si>
    <t>Выдан:</t>
  </si>
  <si>
    <t xml:space="preserve">Областное государственное бюджетное учреждение здравоохранения «Вохомская межрайонная больница»
157760, Костромская область, п.Вохма, ул.Первомайская, д.51
</t>
  </si>
  <si>
    <t>Акт №</t>
  </si>
  <si>
    <t>от</t>
  </si>
  <si>
    <t xml:space="preserve">приема предоставления платных медицинских услуг 
</t>
  </si>
  <si>
    <t>Без налога (НДС):</t>
  </si>
  <si>
    <t>Всего (с учетом НДС)</t>
  </si>
  <si>
    <t xml:space="preserve">Всего оказано услуг на сумму </t>
  </si>
  <si>
    <t>в т.ч. НДС___-__руб. ____-___ коп.</t>
  </si>
  <si>
    <t>Вышеперечисленные услуги выполнены полностью и в срок. Претензий по объему, качеству оказанных услуг и срокам выполнения Потребитель не имеет.</t>
  </si>
  <si>
    <t>7. Ответственность сторон</t>
  </si>
  <si>
    <t xml:space="preserve">Приложение № 1 к договору </t>
  </si>
  <si>
    <r>
      <rPr>
        <b/>
        <u val="single"/>
        <sz val="8"/>
        <color indexed="8"/>
        <rFont val="Times New Roman"/>
        <family val="1"/>
      </rPr>
      <t>Доврачебная медицинская помощь специальности по:</t>
    </r>
    <r>
      <rPr>
        <sz val="8"/>
        <color indexed="8"/>
        <rFont val="Times New Roman"/>
        <family val="1"/>
      </rPr>
      <t xml:space="preserve"> акушерскому делу, анестезиологии и реаниматологии, бактериологии, вакцинации (проведению профилактических прививок), дезинфектологии, лабораторной диагностике, лечебной физкультуре, лечебному делу, медицинской статистике, медицинскому массажу, неотложной медицинской помощи, операционному делу,  организации сестринского дела, рентгенологии, сестринскому делу, сестринскому делу в педиатрии, стоматологии, стоматологии ортопедической, физиотерапии, функциональной диагностике. </t>
    </r>
    <r>
      <rPr>
        <sz val="8"/>
        <color indexed="8"/>
        <rFont val="Times New Roman"/>
        <family val="1"/>
      </rPr>
      <t xml:space="preserve">
</t>
    </r>
    <r>
      <rPr>
        <b/>
        <u val="single"/>
        <sz val="8"/>
        <color indexed="8"/>
        <rFont val="Times New Roman"/>
        <family val="1"/>
      </rPr>
      <t>Амбулаторно-поликлиническая медицинская помощь, в том числе:</t>
    </r>
    <r>
      <rPr>
        <sz val="8"/>
        <color indexed="8"/>
        <rFont val="Times New Roman"/>
        <family val="1"/>
      </rPr>
      <t xml:space="preserve">
</t>
    </r>
    <r>
      <rPr>
        <b/>
        <sz val="8"/>
        <color indexed="8"/>
        <rFont val="Times New Roman"/>
        <family val="1"/>
      </rPr>
      <t>а) первичная медико-санитарная помощь по:</t>
    </r>
    <r>
      <rPr>
        <sz val="8"/>
        <color indexed="8"/>
        <rFont val="Times New Roman"/>
        <family val="1"/>
      </rPr>
      <t xml:space="preserve">  вакцинации (проведению профилактических прививок), неотложной медицинской помощи, организации   здравоохранения и общественному здоровью, педиатрии, терапии, 
</t>
    </r>
    <r>
      <rPr>
        <b/>
        <sz val="8"/>
        <color indexed="8"/>
        <rFont val="Times New Roman"/>
        <family val="1"/>
      </rPr>
      <t>б) специализированная медицинская помощь по:</t>
    </r>
    <r>
      <rPr>
        <sz val="8"/>
        <color indexed="8"/>
        <rFont val="Times New Roman"/>
        <family val="1"/>
      </rPr>
      <t xml:space="preserve"> 
акушерству и гинекологии (за исключением использования вспомогательных репродуктивных технологий), анестезиологии и реаниматологии, дерматовенерологии, неврологии, неотложной медицинской помощи, организации здравоохранения и общественному здоровью, оториноларингологии (за исключением кохлеарной имплантации),офтальмологии, профпатологии, психиатрии, психиатрии-наркологии, рентгенологии, ультразвуковой диагностике, фтизиатрии, функциональной диагностике, хирургии, эндоскопии. 
</t>
    </r>
    <r>
      <rPr>
        <b/>
        <u val="single"/>
        <sz val="8"/>
        <color indexed="8"/>
        <rFont val="Times New Roman"/>
        <family val="1"/>
      </rPr>
      <t>Стационарная медицинская помощь, в том числе:</t>
    </r>
    <r>
      <rPr>
        <sz val="8"/>
        <color indexed="8"/>
        <rFont val="Times New Roman"/>
        <family val="1"/>
      </rPr>
      <t xml:space="preserve"> 
</t>
    </r>
    <r>
      <rPr>
        <b/>
        <sz val="8"/>
        <color indexed="8"/>
        <rFont val="Times New Roman"/>
        <family val="1"/>
      </rPr>
      <t xml:space="preserve">а) первичная медико-санитарная помощь по: </t>
    </r>
    <r>
      <rPr>
        <sz val="8"/>
        <color indexed="8"/>
        <rFont val="Times New Roman"/>
        <family val="1"/>
      </rPr>
      <t xml:space="preserve">
неотложной медицинской помощи, организации здравоохранения и общественному здоровью, педиатрии, терапии 
</t>
    </r>
    <r>
      <rPr>
        <b/>
        <sz val="8"/>
        <color indexed="8"/>
        <rFont val="Times New Roman"/>
        <family val="1"/>
      </rPr>
      <t xml:space="preserve">б) специализированная медико-санитарная помощь по: </t>
    </r>
    <r>
      <rPr>
        <sz val="8"/>
        <color indexed="8"/>
        <rFont val="Times New Roman"/>
        <family val="1"/>
      </rPr>
      <t xml:space="preserve">
акушерскому делу, акушерству и гинекологии (за исключением использования вспомогательных репродуктивных технологий), анестезиологии и реаниматологии, дерматовенерологии, неврологии, организации здравоохранения и общественному здоровью,  оториноларингологии (за исключением кохлеарной имплантации), офтальмологии, психиатрии, психиатрии-наркологии, рентгенологии, трансфузиологии, ультразвуковой диагностике, функциональной диагностике, хирургии, эндоскопии, дезинфектологии, диетологии, лабораторной диагностике, медицинской статистике, медицинскому массажу, операционному делу, организации сестринского дела, педиатрии, сестринскому делу, сестринскому делу в педиатрии, терапии, физиотерапии.
</t>
    </r>
    <r>
      <rPr>
        <b/>
        <u val="single"/>
        <sz val="8"/>
        <color indexed="8"/>
        <rFont val="Times New Roman"/>
        <family val="1"/>
      </rPr>
      <t>При проведении медицинских осмотров, медицинских освидетельствований и медицинских экспертиз организуются и выполняются следующие работы (услуги)</t>
    </r>
    <r>
      <rPr>
        <b/>
        <sz val="8"/>
        <color indexed="8"/>
        <rFont val="Times New Roman"/>
        <family val="1"/>
      </rPr>
      <t>:</t>
    </r>
    <r>
      <rPr>
        <sz val="8"/>
        <color indexed="8"/>
        <rFont val="Times New Roman"/>
        <family val="1"/>
      </rPr>
      <t xml:space="preserve">
Медицинские осмотры (предварительные, периодические), медицинские осмотры (предрейсовые, послерейсовые), медицинские осмотры профилактические, медицинские освидетельствования кандидатов в усыновители, опекуны (попечители) или приемные родители, медицинские освидетельствования на наличие инфекционных заболеваний, представляющих опасность для окружающих и являющихся основанием для отказа иностранным гражданам и лицам без гражданства в выдаче либо аннулировании разрешения на временное проживание, или вида на жительство, или разрешения на работу в РФ, медицинское освидетельствование на наличие медицинских противопоказаний к управлению транспортным средством, медицинское освидетельствование на наличие медицинских противопоказаний к владению оружием, медицинское освидетельствование на состояние опьянения (алкогольного, наркотического или иного токсического); проведение медицинских экспертиз по временной нетрудоспособности </t>
    </r>
  </si>
  <si>
    <t>акт о нижеследующем:</t>
  </si>
  <si>
    <t xml:space="preserve">менуемый(ая) в дальнейшем «Потребитель», подписали настоящий </t>
  </si>
  <si>
    <r>
      <rPr>
        <b/>
        <sz val="8"/>
        <color indexed="8"/>
        <rFont val="Times New Roman"/>
        <family val="1"/>
      </rPr>
      <t>1.1</t>
    </r>
    <r>
      <rPr>
        <sz val="8"/>
        <color indexed="8"/>
        <rFont val="Times New Roman"/>
        <family val="1"/>
      </rPr>
      <t>. Потребитель поручает, а Исполнитель обязуется оказывать на возмездной основе необходимую медицинскую помощь, отвечающую требованиям, предъявляемым к методам диагностики, профилактики и лечения, разрешенным на территории РФ, в условиях Пациенту:</t>
    </r>
  </si>
  <si>
    <r>
      <rPr>
        <b/>
        <sz val="8"/>
        <color indexed="8"/>
        <rFont val="Times New Roman"/>
        <family val="1"/>
      </rPr>
      <t>1.2</t>
    </r>
    <r>
      <rPr>
        <sz val="8"/>
        <color indexed="8"/>
        <rFont val="Times New Roman"/>
        <family val="1"/>
      </rPr>
      <t>. Место оказания услуг: Костромская область,  п.Вохма, ул. Первомайская, д. 51.</t>
    </r>
  </si>
  <si>
    <r>
      <rPr>
        <b/>
        <sz val="8"/>
        <color indexed="8"/>
        <rFont val="Times New Roman"/>
        <family val="1"/>
      </rPr>
      <t>2.1</t>
    </r>
    <r>
      <rPr>
        <sz val="8"/>
        <color indexed="8"/>
        <rFont val="Times New Roman"/>
        <family val="1"/>
      </rPr>
      <t>. На основании медицинского заключения и (или) лечения, а также добровольного желания Потребителя, Исполнитель предоставляет, а Потребитель оплачивает следующие медицинские услуги:</t>
    </r>
  </si>
  <si>
    <r>
      <rPr>
        <b/>
        <sz val="8"/>
        <color indexed="8"/>
        <rFont val="Times New Roman"/>
        <family val="1"/>
      </rPr>
      <t>3.1.</t>
    </r>
    <r>
      <rPr>
        <sz val="8"/>
        <color indexed="8"/>
        <rFont val="Times New Roman"/>
        <family val="1"/>
      </rPr>
      <t>Стоимость  оказываемых медицинских услуг устанавливается на основании прейскуранта стоимости платных медицинских услуг, утвержденного Исполнителем по согласованию с Департаментом здравоохранения Костромской</t>
    </r>
  </si>
  <si>
    <r>
      <rPr>
        <b/>
        <sz val="8"/>
        <color indexed="8"/>
        <rFont val="Times New Roman"/>
        <family val="1"/>
      </rPr>
      <t>3.2</t>
    </r>
    <r>
      <rPr>
        <sz val="8"/>
        <color indexed="8"/>
        <rFont val="Times New Roman"/>
        <family val="1"/>
      </rPr>
      <t xml:space="preserve">. Оплата производится до получения услуги на условиях 100% предоплаты в кассу Исполнителя, с предъявлением Исполнителю документа, подтверждающего произведенную оплату. 
В случае возникновения необходимости в дополнительных объемах услуг окончательный расчет производится по фактически оказанным объемам услуг на основании дополнительного письменного соглашения к настоящему договору.
</t>
    </r>
    <r>
      <rPr>
        <b/>
        <sz val="8"/>
        <color indexed="8"/>
        <rFont val="Times New Roman"/>
        <family val="1"/>
      </rPr>
      <t>3.3.</t>
    </r>
    <r>
      <rPr>
        <sz val="8"/>
        <color indexed="8"/>
        <rFont val="Times New Roman"/>
        <family val="1"/>
      </rPr>
      <t xml:space="preserve"> Медицинские услуги, предоставленные Исполнителем, оплачиваются по тарифам, действующим на момент оказания услуги. 
</t>
    </r>
    <r>
      <rPr>
        <b/>
        <sz val="8"/>
        <color indexed="8"/>
        <rFont val="Times New Roman"/>
        <family val="1"/>
      </rPr>
      <t>3.4.</t>
    </r>
    <r>
      <rPr>
        <sz val="8"/>
        <color indexed="8"/>
        <rFont val="Times New Roman"/>
        <family val="1"/>
      </rPr>
      <t xml:space="preserve"> Стоимость услуги может быть изменена в соответствии с утвержденным прейскурантом. Изменение стоимости услуги оформляется дополнительным соглашением к настоящему договору.</t>
    </r>
  </si>
  <si>
    <t>5.1. Потребитель обязан:
1) сообщить лечащему врачу известную ему информацию о состоянии своего здоровья, необходимую для выполнения договорных обязательств;
2) соблюдать предписанный лечебно-охранительный режим, правила внутреннего распорядка лечебного учреждения;
3) своевременно уведомить Исполнителя о наличии уважительной причины (болезни) для переноса сроков выполнения медицинских услуг с последующим предоставлением подтверждающих документов;
4) произвести оплату и предоставить кассовый чек для получения необходимой медицинской услуги.</t>
  </si>
  <si>
    <t xml:space="preserve">Анализ мочи общий  </t>
  </si>
  <si>
    <t>Расшифровка,описание и интерпретация электрокардиографических данных</t>
  </si>
  <si>
    <t>Регистрация электрокардиограммы</t>
  </si>
  <si>
    <t>5.2. Потребитель имеет право:
1) на  получение полной информации о медицинской услуге.
2) при несоблюдении Исполнителем обязательств по срокам исполнения медицинских услуг:
- назначить новый срок оказания медицинской услуги;
- потребовать исполнения услуги другим специалистом;
- потребовать уменьшения стоимости предоставленной медицинской услуги;
- расторгнуть договор и потребовать возмещения убытка.
3) при несоблюдении Исполнителем обязательств по качеству исполнения медицинских услуг:
- безвозмездного устранения недостатков медицинской услуги;
- соответствующего уменьшения цены оказанной медицинской услуги;
- возмещения понесенных расходов по устранению недостатка оказанной медицинской услуги третьими лицами;
- отказаться от исполнения договора и потребовать возмещения убытков в случае обнаружения существенных недостатков.</t>
  </si>
  <si>
    <t>с</t>
  </si>
  <si>
    <t>по</t>
  </si>
  <si>
    <t>4.2. Срок оказания медицинских услуг:</t>
  </si>
  <si>
    <r>
      <rPr>
        <b/>
        <sz val="8"/>
        <color indexed="8"/>
        <rFont val="Times New Roman"/>
        <family val="1"/>
      </rPr>
      <t>4.1</t>
    </r>
    <r>
      <rPr>
        <sz val="8"/>
        <color indexed="8"/>
        <rFont val="Times New Roman"/>
        <family val="1"/>
      </rPr>
      <t xml:space="preserve">. До заключения договора Исполнитель в письменной форме уведомляет Потребителя о том, что несоблюдение указаний (рекомендаций) Исполнителя (медицинского работника, предоставляющего платную медицинскую услугу), в том числе назначенного режима лечения, могут снизить качество предоставляемой платной медицинской услуги, повлечь за собой невозможность ее завершения в срок или отрицательно сказаться на состоянии здоровья Потребителя.
</t>
    </r>
  </si>
  <si>
    <t>4.3. В случае если при предоставлении платных медицинских услуг потребуется предоставление дополнительных медицинских услуг по экстренным показаниям для устранения угрозы жизни Потребителя при внезапных острых заболеваниях, состояниях, обострениях хронических заболеваний, такие медицинские услуги оказываются без взимания платы в соответствии с Федеральным законом «Об основах охраны здоровья граждан в Российской Федерации». 
4.4. Потребитель обязан оплатить предоставленную Исполнителем медицинскую услугу в сроки и в порядке, которые определены договором.
4.5. Потребителю в соответствии с законодательством Российской Федерации выдается документ, подтверждающий произведенную оплату предоставленных медицинских услуг (контрольно-кассовый чек). 
4.6. Исполнителем после исполнения договора выдаются Потребителю медицинские документы (копии медицинских документов, выписки из медицинских документов), отражающие состояние его здоровья после получения платных медицинских услуг.</t>
  </si>
  <si>
    <t>(подпись)</t>
  </si>
  <si>
    <t>Прием (осмотр, консультация) врача-терапевта</t>
  </si>
  <si>
    <t>Прием (осмотр, консультация)врача -дерматовенеролога</t>
  </si>
  <si>
    <t>Прием (осмотр,консультация)врача-оториноларинголога</t>
  </si>
  <si>
    <t>Прием (осмотр,консультация )врача-акушер-гинеколога</t>
  </si>
  <si>
    <t>Прием (осмотр,консультация ) зубного врача</t>
  </si>
  <si>
    <t>Прием (осмотр,консультация )врача-офтальмолога</t>
  </si>
  <si>
    <t>Прием (осмотр, консультация) врача-невролога</t>
  </si>
  <si>
    <t>Прием (осмотр,консультация )врача-хирурга</t>
  </si>
  <si>
    <t>Прием (осмотр, консультация) врача-педиатра</t>
  </si>
  <si>
    <t>Прием (осмотр, консультация) врача – эндокринолога первичный</t>
  </si>
  <si>
    <t>6.1. Исполнитель обязан:
1) предоставить медицинские услуги надлежащего качества и объема, в  порядке установленном действующим законодательством Российской Федерации и Костромской области;
2) оказать медицинские услуги в сроки, определенные настоящим договором;
3) обеспечить условия для организации надлежащего проведения медицинских услуг;
4) сохранять врачебную тайну о факте и причине обращения Потребителя;
6) в случае невыполнения обязательств договора по вине Исполнителя вернуть Потребителю денежные средства, или с согласия Потребителя, перенести срок предоставления услуги;
7) предоставить Потребителю по его требованию и в доступной для него форме информацию о состоянии его здоровья, включая сведения о результатах обследования, диагнозе, методах лечения, связанном с ними риске, возможных вариантах и последствиях медицинского вмешательства, ожидаемых результатах лечения, а также другие сведения относящиеся к предмету договора; 
8) предоставить Потребителю по его требованию об используемых при предоставлении платных медицинских услуг лекарственных препаратах и медицинских изделиях, в том числе о сроках их годности, показаниях к применению.
9)Устранять недостатки оказанных услуг в разумный срок, указанный Потребителем ( согласно ст.30 Закона РФ от 07.02.1992 № 2300-1 " О Защите прав потребителей") 
10)предупредить Потребителя о наличии противопоказаний для предоставления медицинской услуги и риске нанесения вреда здоровью Потребителя, предоставив при этом необходимые рекомендации. 
6.2. Исполнитель имеет право: 
1) на основании статьи 36 Закона «О защите прав потребителей» отказаться от исполнения договора, если Потребитель, несмотря на своевременное и обоснованное предупреждение со стороны Исполнителя, не примет никаких мер для устранения обстоятельств, которые могут снизить качество оказываемой услуги и привести к причинению вреда жизни и здоровью Потребителя;
2) отказать в оказании медицинской услуги при наличии медицинских противопоказаний со стороны здоровья Потребителя;
3) отказать в оказании медицинской услуги при состояниях наркотического или алкогольного опьянения у Потребителя;
4) отказать в оказании медицинской услуги при отсутствии медицинских показаний и риске нанесения вреда здоровью Потребителя;
5) отказать в возврате денежных средств при неоказании или оказании некачественной медицинской услуги, если докажет, что это произошло вследствие непреодолимой силы или иных обстоятельств, предусмотренных законом;
6) отказать в возврате денежных средств в связи с необоснованностью жалобы (по решению врачебной комиссии);
7) в случае возникновения неотложных состояний, угрожающих жизни Потребителя, самостоятельно определять объемы исследований, манипуляций, оперативных вмешательств, необходимых для установления диагноза, обследования и оказания медицинской помощи, в том числе не предусмотренной договором, которые дополнительно не оплачиваются.</t>
  </si>
  <si>
    <t>Прием (осмотр, консультация) врача – кардиолога первичный</t>
  </si>
  <si>
    <t>Прием (осмотр, консультация) врача – онколога первичный</t>
  </si>
  <si>
    <t>Прием (осмотр, консультация) врача – фтизиатра первичный</t>
  </si>
  <si>
    <t>Областное государственное бюджетное учреждение здравоохранения «Вохомская межрайонная больница » (ОГБУЗ Вохомская МБ),  адрес: Костромская область, п.Вохма, ул.Первомайская, д.51, внесена запись в Единый государственный реестр юридических лиц Межрайонной инспекцией Федеральной налоговой службы № 8 по Костромской области  01.01.2012 г. серия 44№ 000775248, лицензия на осуществление медицинской деятельности № ЛО41-01140-44/00382636 от 23 декабря 2019 года на прилагаемый перечень работ (услуг), выдана департаментом здравоохранения Костромской области (г. Кострома, ул. Свердлова, д. 129, тел. 31-14-69), именуемое в дальнейшем «Исполнитель», в лице главного врача Негановой Виктории Григорьевны, действующего на основании , Устава и лицензии, с одной стороны</t>
  </si>
  <si>
    <t xml:space="preserve">Областное государственное бюджетное учреждение здравоохранения «Вохомская межрайонная больница » (ОГБУЗ Вохомская МБ), именуемое в дальнейшем «Исполнитель», в лице_главного врача Негановой Виктории Григорьевны, действующего на основании на основании, Устава и лицензии на осуществление медицинской деятельности № ЛО41-01140-44/00382636 от 23 декабря 2019 года, с одной стороны и </t>
  </si>
  <si>
    <t>Перечень работ (услуг) ОГБУЗ «Вохомская межрайонная больница», 
оказываемых по адресу: Костромская область,  п.Вохма, ул.Первомайская, д.51 выполняемых (оказываемых), согласно лицензии на осуществление медицинской деятельности № ЛО41-01140-44/00382636 от 23 декабря 2019 года (приложение № 1 к лицензии), выдана департаментом здравоохранения Костромской области 
(г. Кострома, ул. Свердлова, д. 129, тел. 31-14-69)</t>
  </si>
  <si>
    <t xml:space="preserve">Областное государственное бюджетное учреждение здравоохранения «Вохомская межрайонная больница»                                                                           
Юридическй и почтовый адрес:157760, Костромская область, п.Вохма, ул. Первомайская, д.51
Регистрационное свидетельство: серия 44 номер 000775248 выдано Межрайонной инспекцией  Министерства РФ по налогам и сборам №8 по Костромской области от 01 января 2012 года
Лицензия на осуществление медицинской деятельности № ЛО41-01140-44/00382636 от 23 декабря 2019 года, выдана департаментом здравоохранения Костромской области (г. Кострома, ул. Свердлова, д. 129, тел. 31-14-69) 
ИНН/ КПП 4410000957/441001001
Департамент финансов КО (ОГБУЗ Вохомская РБ, л/с 061030454) 
Каз./счет 03224643340000004101 (л/с 061030454)ОТДЕЛЕНИЕ КОСТРОМА БАНКА РОССИИ//УФК ПО КОСТРОМСКОЙ ОБЛАСТИ В г. Кострома кор/счет 40102810945370000034
БИК 013469126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</si>
</sst>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FC19]d\ mmmm\ yyyy\ &quot;г.&quot;"/>
    <numFmt numFmtId="165" formatCode="[$-F800]dddd\,\ mmmm\ dd\,\ yyyy"/>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
    <numFmt numFmtId="171" formatCode="0.000"/>
  </numFmts>
  <fonts count="46">
    <font>
      <sz val="11"/>
      <color theme="1"/>
      <name val="Calibri"/>
      <family val="2"/>
    </font>
    <font>
      <sz val="11"/>
      <color indexed="8"/>
      <name val="Calibri"/>
      <family val="2"/>
    </font>
    <font>
      <sz val="8"/>
      <color indexed="8"/>
      <name val="Times New Roman"/>
      <family val="1"/>
    </font>
    <font>
      <b/>
      <sz val="8"/>
      <color indexed="8"/>
      <name val="Times New Roman"/>
      <family val="1"/>
    </font>
    <font>
      <b/>
      <u val="single"/>
      <sz val="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b/>
      <sz val="8"/>
      <color theme="1"/>
      <name val="Times New Roman"/>
      <family val="1"/>
    </font>
    <font>
      <sz val="7"/>
      <color theme="1"/>
      <name val="Times New Roman"/>
      <family val="1"/>
    </font>
    <font>
      <sz val="8"/>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mediu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2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87">
    <xf numFmtId="0" fontId="0" fillId="0" borderId="0" xfId="0" applyFont="1" applyAlignment="1">
      <alignment/>
    </xf>
    <xf numFmtId="0" fontId="42" fillId="0" borderId="0" xfId="0" applyFont="1" applyAlignment="1">
      <alignment horizontal="right" vertical="center"/>
    </xf>
    <xf numFmtId="0" fontId="42" fillId="0" borderId="0" xfId="0" applyFont="1" applyAlignment="1">
      <alignment/>
    </xf>
    <xf numFmtId="0" fontId="42" fillId="0" borderId="0" xfId="0" applyFont="1" applyAlignment="1">
      <alignment/>
    </xf>
    <xf numFmtId="0" fontId="42" fillId="0" borderId="0" xfId="0" applyFont="1" applyAlignment="1">
      <alignment vertical="center"/>
    </xf>
    <xf numFmtId="0" fontId="43" fillId="0" borderId="0" xfId="0" applyFont="1" applyAlignment="1">
      <alignment/>
    </xf>
    <xf numFmtId="0" fontId="42" fillId="0" borderId="0" xfId="0" applyFont="1" applyBorder="1" applyAlignment="1">
      <alignment/>
    </xf>
    <xf numFmtId="0" fontId="42" fillId="0" borderId="0" xfId="0" applyFont="1" applyAlignment="1">
      <alignment wrapText="1"/>
    </xf>
    <xf numFmtId="0" fontId="42" fillId="0" borderId="0" xfId="0" applyFont="1" applyAlignment="1">
      <alignment vertical="top" wrapText="1"/>
    </xf>
    <xf numFmtId="0" fontId="42" fillId="0" borderId="0" xfId="0" applyFont="1" applyAlignment="1">
      <alignment horizontal="center"/>
    </xf>
    <xf numFmtId="0" fontId="42" fillId="0" borderId="0" xfId="0" applyFont="1" applyAlignment="1">
      <alignment horizontal="left" vertical="top" wrapText="1"/>
    </xf>
    <xf numFmtId="0" fontId="42" fillId="0" borderId="0" xfId="0" applyFont="1" applyAlignment="1">
      <alignment horizontal="left"/>
    </xf>
    <xf numFmtId="0" fontId="43" fillId="0" borderId="0" xfId="0" applyFont="1" applyAlignment="1">
      <alignment horizontal="center"/>
    </xf>
    <xf numFmtId="0" fontId="42" fillId="0" borderId="0" xfId="0" applyFont="1" applyAlignment="1">
      <alignment horizontal="left" vertical="top"/>
    </xf>
    <xf numFmtId="0" fontId="42" fillId="0" borderId="0" xfId="0" applyFont="1" applyAlignment="1">
      <alignment horizontal="center"/>
    </xf>
    <xf numFmtId="0" fontId="43" fillId="0" borderId="0" xfId="0" applyFont="1" applyAlignment="1">
      <alignment horizontal="center" vertical="center"/>
    </xf>
    <xf numFmtId="0" fontId="43" fillId="0" borderId="0" xfId="0" applyFont="1" applyAlignment="1">
      <alignment horizontal="left" vertical="center"/>
    </xf>
    <xf numFmtId="0" fontId="43" fillId="0" borderId="0" xfId="0" applyFont="1" applyAlignment="1">
      <alignment horizontal="center"/>
    </xf>
    <xf numFmtId="0" fontId="42" fillId="0" borderId="0" xfId="0" applyFont="1" applyAlignment="1">
      <alignment horizontal="center" vertical="center"/>
    </xf>
    <xf numFmtId="165" fontId="42" fillId="0" borderId="0" xfId="0" applyNumberFormat="1" applyFont="1" applyAlignment="1">
      <alignment horizontal="center" vertical="center"/>
    </xf>
    <xf numFmtId="0" fontId="43" fillId="0" borderId="0" xfId="0" applyFont="1" applyBorder="1" applyAlignment="1">
      <alignment horizontal="center"/>
    </xf>
    <xf numFmtId="0" fontId="43" fillId="0" borderId="10" xfId="0" applyFont="1" applyBorder="1" applyAlignment="1">
      <alignment horizontal="center"/>
    </xf>
    <xf numFmtId="2" fontId="44" fillId="0" borderId="11" xfId="0" applyNumberFormat="1" applyFont="1" applyBorder="1" applyAlignment="1">
      <alignment horizontal="center" vertical="center" wrapText="1"/>
    </xf>
    <xf numFmtId="2" fontId="44" fillId="0" borderId="11" xfId="0" applyNumberFormat="1" applyFont="1" applyBorder="1" applyAlignment="1" applyProtection="1">
      <alignment horizontal="center" vertical="center" wrapText="1"/>
      <protection locked="0"/>
    </xf>
    <xf numFmtId="0" fontId="43" fillId="0" borderId="0" xfId="0" applyFont="1" applyBorder="1" applyAlignment="1">
      <alignment horizontal="right"/>
    </xf>
    <xf numFmtId="2" fontId="43" fillId="0" borderId="0" xfId="0" applyNumberFormat="1" applyFont="1" applyBorder="1" applyAlignment="1">
      <alignment horizontal="left"/>
    </xf>
    <xf numFmtId="165" fontId="43" fillId="0" borderId="0" xfId="0" applyNumberFormat="1" applyFont="1" applyAlignment="1">
      <alignment horizontal="center"/>
    </xf>
    <xf numFmtId="0" fontId="43" fillId="0" borderId="0" xfId="0" applyFont="1" applyAlignment="1">
      <alignment horizontal="center" wrapText="1"/>
    </xf>
    <xf numFmtId="0" fontId="43" fillId="0" borderId="12" xfId="0" applyFont="1" applyBorder="1" applyAlignment="1">
      <alignment horizontal="right"/>
    </xf>
    <xf numFmtId="2" fontId="43" fillId="0" borderId="12" xfId="0" applyNumberFormat="1" applyFont="1" applyBorder="1" applyAlignment="1">
      <alignment horizontal="left"/>
    </xf>
    <xf numFmtId="0" fontId="43" fillId="0" borderId="0" xfId="0" applyFont="1" applyAlignment="1">
      <alignment horizontal="left"/>
    </xf>
    <xf numFmtId="2" fontId="43" fillId="0" borderId="0" xfId="0" applyNumberFormat="1" applyFont="1" applyAlignment="1">
      <alignment horizontal="left"/>
    </xf>
    <xf numFmtId="0" fontId="43" fillId="0" borderId="0" xfId="0" applyFont="1" applyAlignment="1">
      <alignment horizontal="center" vertical="top" wrapText="1"/>
    </xf>
    <xf numFmtId="0" fontId="43" fillId="0" borderId="0" xfId="0" applyFont="1" applyAlignment="1">
      <alignment horizontal="center" vertical="top"/>
    </xf>
    <xf numFmtId="0" fontId="42" fillId="0" borderId="13" xfId="0" applyFont="1" applyBorder="1" applyAlignment="1">
      <alignment horizontal="center"/>
    </xf>
    <xf numFmtId="0" fontId="42" fillId="0" borderId="13" xfId="0" applyNumberFormat="1" applyFont="1" applyBorder="1" applyAlignment="1">
      <alignment horizontal="center"/>
    </xf>
    <xf numFmtId="49" fontId="42" fillId="0" borderId="0" xfId="0" applyNumberFormat="1" applyFont="1" applyBorder="1" applyAlignment="1">
      <alignment horizontal="center"/>
    </xf>
    <xf numFmtId="165" fontId="42" fillId="0" borderId="13" xfId="0" applyNumberFormat="1" applyFont="1" applyBorder="1" applyAlignment="1">
      <alignment horizontal="center"/>
    </xf>
    <xf numFmtId="0" fontId="42" fillId="0" borderId="11" xfId="0" applyFont="1" applyBorder="1" applyAlignment="1">
      <alignment horizontal="center"/>
    </xf>
    <xf numFmtId="0" fontId="42" fillId="0" borderId="11" xfId="0" applyFont="1" applyBorder="1" applyAlignment="1">
      <alignment horizontal="center" vertical="center"/>
    </xf>
    <xf numFmtId="0" fontId="42" fillId="0" borderId="14" xfId="0" applyFont="1" applyBorder="1" applyAlignment="1">
      <alignment horizontal="center" vertical="center"/>
    </xf>
    <xf numFmtId="0" fontId="43" fillId="0" borderId="0" xfId="0" applyFont="1" applyBorder="1" applyAlignment="1">
      <alignment horizontal="left"/>
    </xf>
    <xf numFmtId="0" fontId="42" fillId="0" borderId="0" xfId="0" applyFont="1" applyAlignment="1">
      <alignment horizontal="center" vertical="top" wrapText="1"/>
    </xf>
    <xf numFmtId="0" fontId="42" fillId="0" borderId="0" xfId="0" applyFont="1" applyAlignment="1">
      <alignment horizontal="left"/>
    </xf>
    <xf numFmtId="0" fontId="42" fillId="0" borderId="0" xfId="0" applyFont="1" applyAlignment="1">
      <alignment horizontal="left" vertical="top" wrapText="1"/>
    </xf>
    <xf numFmtId="0" fontId="45" fillId="0" borderId="11" xfId="0" applyFont="1" applyBorder="1" applyAlignment="1">
      <alignment vertical="center" wrapText="1"/>
    </xf>
    <xf numFmtId="0" fontId="42" fillId="0" borderId="0" xfId="0" applyFont="1" applyAlignment="1">
      <alignment horizontal="left" wrapText="1"/>
    </xf>
    <xf numFmtId="0" fontId="43" fillId="0" borderId="0" xfId="0" applyFont="1" applyAlignment="1">
      <alignment horizontal="center" vertical="center" wrapText="1"/>
    </xf>
    <xf numFmtId="0" fontId="42" fillId="0" borderId="11" xfId="0" applyFont="1" applyBorder="1" applyAlignment="1">
      <alignment vertical="center" wrapText="1"/>
    </xf>
    <xf numFmtId="2" fontId="42" fillId="0" borderId="11" xfId="0" applyNumberFormat="1" applyFont="1" applyBorder="1" applyAlignment="1">
      <alignment horizontal="center" vertical="center" wrapText="1"/>
    </xf>
    <xf numFmtId="2" fontId="42" fillId="0" borderId="14" xfId="0" applyNumberFormat="1" applyFont="1" applyBorder="1" applyAlignment="1">
      <alignment horizontal="center" vertical="center" wrapText="1"/>
    </xf>
    <xf numFmtId="2" fontId="42" fillId="0" borderId="15" xfId="0" applyNumberFormat="1" applyFont="1" applyBorder="1" applyAlignment="1">
      <alignment horizontal="center" vertical="center" wrapText="1"/>
    </xf>
    <xf numFmtId="2" fontId="42" fillId="0" borderId="16" xfId="0" applyNumberFormat="1" applyFont="1" applyBorder="1" applyAlignment="1">
      <alignment horizontal="center" vertical="center" wrapText="1"/>
    </xf>
    <xf numFmtId="0" fontId="42" fillId="0" borderId="11" xfId="0" applyFont="1" applyBorder="1" applyAlignment="1">
      <alignment horizontal="justify" vertical="center" wrapText="1"/>
    </xf>
    <xf numFmtId="0" fontId="42" fillId="0" borderId="0" xfId="0" applyFont="1" applyBorder="1" applyAlignment="1">
      <alignment horizontal="center"/>
    </xf>
    <xf numFmtId="49" fontId="42" fillId="0" borderId="0" xfId="0" applyNumberFormat="1" applyFont="1" applyAlignment="1">
      <alignment horizontal="left" vertical="center" wrapText="1"/>
    </xf>
    <xf numFmtId="0" fontId="42" fillId="0" borderId="17" xfId="0" applyFont="1" applyBorder="1" applyAlignment="1">
      <alignment horizontal="center"/>
    </xf>
    <xf numFmtId="0" fontId="2" fillId="0" borderId="0" xfId="0" applyFont="1" applyAlignment="1">
      <alignment horizontal="left" vertical="top" wrapText="1"/>
    </xf>
    <xf numFmtId="0" fontId="42" fillId="0" borderId="0" xfId="0" applyFont="1" applyAlignment="1">
      <alignment horizontal="left" vertical="top"/>
    </xf>
    <xf numFmtId="165" fontId="42" fillId="0" borderId="0" xfId="0" applyNumberFormat="1" applyFont="1" applyAlignment="1">
      <alignment horizontal="center" vertical="top" wrapText="1"/>
    </xf>
    <xf numFmtId="165" fontId="42" fillId="0" borderId="0" xfId="0" applyNumberFormat="1" applyFont="1" applyAlignment="1">
      <alignment horizontal="center"/>
    </xf>
    <xf numFmtId="0" fontId="42" fillId="0" borderId="0" xfId="0" applyFont="1" applyAlignment="1">
      <alignment horizontal="center" vertical="top"/>
    </xf>
    <xf numFmtId="14" fontId="42" fillId="0" borderId="13" xfId="0" applyNumberFormat="1" applyFont="1" applyBorder="1" applyAlignment="1">
      <alignment horizontal="center"/>
    </xf>
    <xf numFmtId="0" fontId="42" fillId="0" borderId="13" xfId="0" applyFont="1" applyBorder="1" applyAlignment="1">
      <alignment horizontal="center" vertical="center"/>
    </xf>
    <xf numFmtId="0" fontId="42" fillId="0" borderId="12" xfId="0" applyFont="1" applyBorder="1" applyAlignment="1">
      <alignment horizontal="center" vertical="top"/>
    </xf>
    <xf numFmtId="2" fontId="42" fillId="0" borderId="11" xfId="0" applyNumberFormat="1" applyFont="1" applyBorder="1" applyAlignment="1" applyProtection="1">
      <alignment horizontal="center" vertical="center" wrapText="1"/>
      <protection locked="0"/>
    </xf>
    <xf numFmtId="2" fontId="42" fillId="0" borderId="14" xfId="0" applyNumberFormat="1" applyFont="1" applyBorder="1" applyAlignment="1" applyProtection="1">
      <alignment horizontal="center" vertical="center" wrapText="1"/>
      <protection locked="0"/>
    </xf>
    <xf numFmtId="2" fontId="42" fillId="0" borderId="15" xfId="0" applyNumberFormat="1" applyFont="1" applyBorder="1" applyAlignment="1" applyProtection="1">
      <alignment horizontal="center" vertical="center" wrapText="1"/>
      <protection locked="0"/>
    </xf>
    <xf numFmtId="2" fontId="42" fillId="0" borderId="16" xfId="0" applyNumberFormat="1" applyFont="1" applyBorder="1" applyAlignment="1" applyProtection="1">
      <alignment horizontal="center" vertical="center" wrapText="1"/>
      <protection locked="0"/>
    </xf>
    <xf numFmtId="0" fontId="42" fillId="0" borderId="0" xfId="0" applyFont="1" applyAlignment="1">
      <alignment horizontal="justify" vertical="top" wrapText="1"/>
    </xf>
    <xf numFmtId="0" fontId="42" fillId="0" borderId="14" xfId="0" applyFont="1" applyBorder="1" applyAlignment="1">
      <alignment vertical="center" wrapText="1"/>
    </xf>
    <xf numFmtId="0" fontId="42" fillId="0" borderId="15" xfId="0" applyFont="1" applyBorder="1" applyAlignment="1">
      <alignment vertical="center" wrapText="1"/>
    </xf>
    <xf numFmtId="0" fontId="42" fillId="0" borderId="16" xfId="0" applyFont="1" applyBorder="1" applyAlignment="1">
      <alignment vertical="center" wrapText="1"/>
    </xf>
    <xf numFmtId="0" fontId="42" fillId="0" borderId="14" xfId="0" applyFont="1" applyBorder="1" applyAlignment="1">
      <alignment horizontal="center"/>
    </xf>
    <xf numFmtId="0" fontId="42" fillId="0" borderId="15" xfId="0" applyFont="1" applyBorder="1" applyAlignment="1">
      <alignment horizontal="center"/>
    </xf>
    <xf numFmtId="0" fontId="42" fillId="0" borderId="16" xfId="0" applyFont="1" applyBorder="1" applyAlignment="1">
      <alignment horizontal="center"/>
    </xf>
    <xf numFmtId="49" fontId="42" fillId="0" borderId="0" xfId="0" applyNumberFormat="1" applyFont="1" applyAlignment="1">
      <alignment horizontal="left" vertical="top" wrapText="1"/>
    </xf>
    <xf numFmtId="2" fontId="44" fillId="0" borderId="14" xfId="0" applyNumberFormat="1" applyFont="1" applyBorder="1" applyAlignment="1" applyProtection="1">
      <alignment horizontal="center" vertical="center" wrapText="1"/>
      <protection locked="0"/>
    </xf>
    <xf numFmtId="2" fontId="44" fillId="0" borderId="15" xfId="0" applyNumberFormat="1" applyFont="1" applyBorder="1" applyAlignment="1" applyProtection="1">
      <alignment horizontal="center" vertical="center" wrapText="1"/>
      <protection locked="0"/>
    </xf>
    <xf numFmtId="2" fontId="44" fillId="0" borderId="16" xfId="0" applyNumberFormat="1" applyFont="1" applyBorder="1" applyAlignment="1" applyProtection="1">
      <alignment horizontal="center" vertical="center" wrapText="1"/>
      <protection locked="0"/>
    </xf>
    <xf numFmtId="0" fontId="42" fillId="0" borderId="14" xfId="0" applyFont="1" applyBorder="1" applyAlignment="1" applyProtection="1">
      <alignment vertical="center" wrapText="1"/>
      <protection locked="0"/>
    </xf>
    <xf numFmtId="0" fontId="42" fillId="0" borderId="15" xfId="0" applyFont="1" applyBorder="1" applyAlignment="1" applyProtection="1">
      <alignment vertical="center" wrapText="1"/>
      <protection locked="0"/>
    </xf>
    <xf numFmtId="0" fontId="42" fillId="0" borderId="16" xfId="0" applyFont="1" applyBorder="1" applyAlignment="1" applyProtection="1">
      <alignment vertical="center" wrapText="1"/>
      <protection locked="0"/>
    </xf>
    <xf numFmtId="0" fontId="42" fillId="0" borderId="11" xfId="0" applyFont="1" applyBorder="1" applyAlignment="1" applyProtection="1">
      <alignment horizontal="center"/>
      <protection locked="0"/>
    </xf>
    <xf numFmtId="0" fontId="42" fillId="0" borderId="14" xfId="0" applyFont="1" applyBorder="1" applyAlignment="1" applyProtection="1">
      <alignment horizontal="center"/>
      <protection locked="0"/>
    </xf>
    <xf numFmtId="0" fontId="42" fillId="0" borderId="15" xfId="0" applyFont="1" applyBorder="1" applyAlignment="1" applyProtection="1">
      <alignment horizontal="center"/>
      <protection locked="0"/>
    </xf>
    <xf numFmtId="0" fontId="42" fillId="0" borderId="16" xfId="0" applyFont="1" applyBorder="1" applyAlignment="1" applyProtection="1">
      <alignment horizontal="center"/>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umpro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definedNames>
      <definedName name="СуммаПрописью"/>
    </defined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148"/>
  <sheetViews>
    <sheetView showZeros="0" tabSelected="1" view="pageBreakPreview" zoomScale="124" zoomScaleNormal="145" zoomScaleSheetLayoutView="124" workbookViewId="0" topLeftCell="A1">
      <selection activeCell="A20" sqref="A20:BI21"/>
    </sheetView>
  </sheetViews>
  <sheetFormatPr defaultColWidth="1.8515625" defaultRowHeight="8.25" customHeight="1"/>
  <cols>
    <col min="1" max="18" width="1.8515625" style="3" customWidth="1"/>
    <col min="19" max="19" width="20.57421875" style="3" customWidth="1"/>
    <col min="20" max="44" width="1.8515625" style="3" customWidth="1"/>
    <col min="45" max="45" width="3.28125" style="3" customWidth="1"/>
    <col min="46" max="51" width="1.8515625" style="3" customWidth="1"/>
    <col min="52" max="52" width="7.7109375" style="3" customWidth="1"/>
    <col min="53" max="57" width="1.8515625" style="3" customWidth="1"/>
    <col min="58" max="58" width="6.28125" style="3" customWidth="1"/>
    <col min="59" max="16384" width="1.8515625" style="3" customWidth="1"/>
  </cols>
  <sheetData>
    <row r="1" spans="55:61" ht="8.25" customHeight="1">
      <c r="BC1" s="14" t="s">
        <v>0</v>
      </c>
      <c r="BD1" s="14"/>
      <c r="BE1" s="14"/>
      <c r="BF1" s="14"/>
      <c r="BG1" s="14"/>
      <c r="BH1" s="14"/>
      <c r="BI1" s="14"/>
    </row>
    <row r="2" spans="55:61" ht="8.25" customHeight="1">
      <c r="BC2" s="14"/>
      <c r="BD2" s="14"/>
      <c r="BE2" s="14"/>
      <c r="BF2" s="14"/>
      <c r="BG2" s="14"/>
      <c r="BH2" s="14"/>
      <c r="BI2" s="14"/>
    </row>
    <row r="4" spans="28:38" ht="6" customHeight="1">
      <c r="AB4" s="15" t="s">
        <v>1</v>
      </c>
      <c r="AC4" s="15"/>
      <c r="AD4" s="15"/>
      <c r="AE4" s="15"/>
      <c r="AF4" s="15"/>
      <c r="AG4" s="15"/>
      <c r="AH4" s="16"/>
      <c r="AI4" s="16"/>
      <c r="AJ4" s="16"/>
      <c r="AK4" s="4"/>
      <c r="AL4" s="4"/>
    </row>
    <row r="5" spans="28:38" ht="4.5" customHeight="1">
      <c r="AB5" s="15"/>
      <c r="AC5" s="15"/>
      <c r="AD5" s="15"/>
      <c r="AE5" s="15"/>
      <c r="AF5" s="15"/>
      <c r="AG5" s="15"/>
      <c r="AH5" s="16"/>
      <c r="AI5" s="16"/>
      <c r="AJ5" s="16"/>
      <c r="AK5" s="4"/>
      <c r="AL5" s="4"/>
    </row>
    <row r="6" spans="1:61" ht="6.75" customHeight="1">
      <c r="A6" s="17" t="s">
        <v>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row>
    <row r="7" spans="1:61" ht="4.5" customHeight="1">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row>
    <row r="8" spans="1:61" ht="11.25" customHeight="1">
      <c r="A8" s="18" t="s">
        <v>3</v>
      </c>
      <c r="B8" s="18"/>
      <c r="C8" s="18"/>
      <c r="D8" s="18"/>
      <c r="E8" s="18"/>
      <c r="F8" s="18"/>
      <c r="G8" s="18"/>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19"/>
      <c r="AZ8" s="19"/>
      <c r="BA8" s="19"/>
      <c r="BB8" s="19"/>
      <c r="BC8" s="19"/>
      <c r="BD8" s="19"/>
      <c r="BE8" s="19"/>
      <c r="BF8" s="19"/>
      <c r="BG8" s="19"/>
      <c r="BH8" s="19"/>
      <c r="BI8" s="19"/>
    </row>
    <row r="10" spans="1:61" ht="8.25" customHeight="1">
      <c r="A10" s="76" t="s">
        <v>78</v>
      </c>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row>
    <row r="11" spans="1:61" ht="8.25" customHeight="1">
      <c r="A11" s="76"/>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row>
    <row r="12" spans="1:61" ht="11.25">
      <c r="A12" s="76"/>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row>
    <row r="13" spans="1:61" ht="11.25">
      <c r="A13" s="76"/>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row>
    <row r="14" spans="1:61" ht="6.75" customHeight="1">
      <c r="A14" s="76"/>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row>
    <row r="15" spans="1:61" ht="4.5" customHeight="1">
      <c r="A15" s="20"/>
      <c r="B15" s="20"/>
      <c r="C15" s="20"/>
      <c r="D15" s="20"/>
      <c r="E15" s="20"/>
      <c r="F15" s="20"/>
      <c r="G15" s="20"/>
      <c r="H15" s="20"/>
      <c r="I15" s="20"/>
      <c r="J15" s="20"/>
      <c r="K15" s="20"/>
      <c r="L15" s="20"/>
      <c r="M15" s="20"/>
      <c r="N15" s="20"/>
      <c r="O15" s="20"/>
      <c r="P15" s="20"/>
      <c r="Q15" s="20"/>
      <c r="R15" s="20"/>
      <c r="S15" s="20"/>
      <c r="T15" s="54" t="s">
        <v>4</v>
      </c>
      <c r="U15" s="54"/>
      <c r="V15" s="54"/>
      <c r="W15" s="54"/>
      <c r="X15" s="54"/>
      <c r="Y15" s="54"/>
      <c r="Z15" s="54"/>
      <c r="AA15" s="54"/>
      <c r="AB15" s="54"/>
      <c r="AC15" s="54"/>
      <c r="AD15" s="54"/>
      <c r="AE15" s="54"/>
      <c r="AF15" s="54"/>
      <c r="AG15" s="54"/>
      <c r="AH15" s="54"/>
      <c r="AI15" s="20"/>
      <c r="AJ15" s="20"/>
      <c r="AK15" s="20"/>
      <c r="AL15" s="20"/>
      <c r="AM15" s="20"/>
      <c r="AN15" s="20"/>
      <c r="AO15" s="20"/>
      <c r="AP15" s="20"/>
      <c r="AQ15" s="20"/>
      <c r="AR15" s="20"/>
      <c r="AS15" s="20"/>
      <c r="AT15" s="20"/>
      <c r="AU15" s="20"/>
      <c r="AV15" s="20"/>
      <c r="AW15" s="20"/>
      <c r="AX15" s="14" t="s">
        <v>5</v>
      </c>
      <c r="AY15" s="14"/>
      <c r="AZ15" s="14"/>
      <c r="BA15" s="14"/>
      <c r="BB15" s="14"/>
      <c r="BC15" s="14"/>
      <c r="BD15" s="14"/>
      <c r="BE15" s="14"/>
      <c r="BF15" s="14"/>
      <c r="BG15" s="14"/>
      <c r="BH15" s="14"/>
      <c r="BI15" s="14"/>
    </row>
    <row r="16" spans="1:61" ht="8.25" customHeight="1" thickBot="1">
      <c r="A16" s="21"/>
      <c r="B16" s="21"/>
      <c r="C16" s="21"/>
      <c r="D16" s="21"/>
      <c r="E16" s="21"/>
      <c r="F16" s="21"/>
      <c r="G16" s="21"/>
      <c r="H16" s="21"/>
      <c r="I16" s="21"/>
      <c r="J16" s="21"/>
      <c r="K16" s="21"/>
      <c r="L16" s="21"/>
      <c r="M16" s="21"/>
      <c r="N16" s="21"/>
      <c r="O16" s="21"/>
      <c r="P16" s="21"/>
      <c r="Q16" s="21"/>
      <c r="R16" s="21"/>
      <c r="S16" s="21"/>
      <c r="T16" s="54"/>
      <c r="U16" s="54"/>
      <c r="V16" s="54"/>
      <c r="W16" s="54"/>
      <c r="X16" s="54"/>
      <c r="Y16" s="54"/>
      <c r="Z16" s="54"/>
      <c r="AA16" s="54"/>
      <c r="AB16" s="54"/>
      <c r="AC16" s="54"/>
      <c r="AD16" s="54"/>
      <c r="AE16" s="54"/>
      <c r="AF16" s="54"/>
      <c r="AG16" s="54"/>
      <c r="AH16" s="54"/>
      <c r="AI16" s="21"/>
      <c r="AJ16" s="21"/>
      <c r="AK16" s="21"/>
      <c r="AL16" s="21"/>
      <c r="AM16" s="21"/>
      <c r="AN16" s="21"/>
      <c r="AO16" s="21"/>
      <c r="AP16" s="21"/>
      <c r="AQ16" s="21"/>
      <c r="AR16" s="21"/>
      <c r="AS16" s="21"/>
      <c r="AT16" s="21"/>
      <c r="AU16" s="21"/>
      <c r="AV16" s="21"/>
      <c r="AW16" s="21"/>
      <c r="AX16" s="14"/>
      <c r="AY16" s="14"/>
      <c r="AZ16" s="14"/>
      <c r="BA16" s="14"/>
      <c r="BB16" s="14"/>
      <c r="BC16" s="14"/>
      <c r="BD16" s="14"/>
      <c r="BE16" s="14"/>
      <c r="BF16" s="14"/>
      <c r="BG16" s="14"/>
      <c r="BH16" s="14"/>
      <c r="BI16" s="14"/>
    </row>
    <row r="17" spans="1:61" ht="8.25" customHeight="1">
      <c r="A17" s="43" t="s">
        <v>6</v>
      </c>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row>
    <row r="18" spans="1:61" ht="6.75" customHeight="1">
      <c r="A18" s="43"/>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row>
    <row r="20" spans="1:61" ht="6.75" customHeight="1">
      <c r="A20" s="17" t="s">
        <v>7</v>
      </c>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row>
    <row r="21" spans="1:61" ht="8.25" customHeight="1">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row>
    <row r="22" spans="1:61" ht="23.25" customHeight="1">
      <c r="A22" s="55" t="s">
        <v>48</v>
      </c>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row>
    <row r="23" spans="1:61" ht="22.5" customHeight="1" thickBot="1">
      <c r="A23" s="21">
        <f>A15</f>
        <v>0</v>
      </c>
      <c r="B23" s="21"/>
      <c r="C23" s="21"/>
      <c r="D23" s="21"/>
      <c r="E23" s="21"/>
      <c r="F23" s="21"/>
      <c r="G23" s="21"/>
      <c r="H23" s="21"/>
      <c r="I23" s="21"/>
      <c r="J23" s="21"/>
      <c r="K23" s="21"/>
      <c r="L23" s="21"/>
      <c r="M23" s="21"/>
      <c r="N23" s="21"/>
      <c r="O23" s="21"/>
      <c r="P23" s="21"/>
      <c r="Q23" s="21"/>
      <c r="R23" s="21"/>
      <c r="S23" s="21"/>
      <c r="T23" s="46" t="s">
        <v>8</v>
      </c>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row>
    <row r="24" spans="1:61" ht="15" customHeight="1">
      <c r="A24" s="14" t="s">
        <v>9</v>
      </c>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row>
    <row r="25" spans="1:61" ht="12" customHeight="1">
      <c r="A25" s="43" t="s">
        <v>49</v>
      </c>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row>
    <row r="26" spans="1:61" ht="3.75" customHeight="1">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row>
    <row r="27" spans="1:61" ht="15" customHeight="1">
      <c r="A27" s="17" t="s">
        <v>10</v>
      </c>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row>
    <row r="28" spans="1:61" ht="10.5" customHeight="1">
      <c r="A28" s="46" t="s">
        <v>50</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row>
    <row r="29" ht="4.5" customHeight="1"/>
    <row r="30" spans="1:61" ht="11.25">
      <c r="A30" s="39" t="s">
        <v>11</v>
      </c>
      <c r="B30" s="39"/>
      <c r="C30" s="38" t="s">
        <v>12</v>
      </c>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t="s">
        <v>13</v>
      </c>
      <c r="AQ30" s="38"/>
      <c r="AR30" s="38"/>
      <c r="AS30" s="38"/>
      <c r="AT30" s="38"/>
      <c r="AU30" s="38"/>
      <c r="AV30" s="38" t="s">
        <v>14</v>
      </c>
      <c r="AW30" s="38" t="s">
        <v>14</v>
      </c>
      <c r="AX30" s="38" t="s">
        <v>14</v>
      </c>
      <c r="AY30" s="38" t="s">
        <v>14</v>
      </c>
      <c r="AZ30" s="38" t="s">
        <v>14</v>
      </c>
      <c r="BA30" s="38" t="s">
        <v>14</v>
      </c>
      <c r="BB30" s="38" t="s">
        <v>15</v>
      </c>
      <c r="BC30" s="38" t="s">
        <v>15</v>
      </c>
      <c r="BD30" s="38" t="s">
        <v>15</v>
      </c>
      <c r="BE30" s="38" t="s">
        <v>15</v>
      </c>
      <c r="BF30" s="38" t="s">
        <v>15</v>
      </c>
      <c r="BG30" s="38" t="s">
        <v>15</v>
      </c>
      <c r="BH30" s="38" t="s">
        <v>15</v>
      </c>
      <c r="BI30" s="38" t="s">
        <v>15</v>
      </c>
    </row>
    <row r="31" spans="1:61" ht="11.25">
      <c r="A31" s="39">
        <v>1</v>
      </c>
      <c r="B31" s="39"/>
      <c r="C31" s="56">
        <v>2</v>
      </c>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v>3</v>
      </c>
      <c r="AQ31" s="56"/>
      <c r="AR31" s="56"/>
      <c r="AS31" s="56"/>
      <c r="AT31" s="56"/>
      <c r="AU31" s="56"/>
      <c r="AV31" s="56">
        <v>4</v>
      </c>
      <c r="AW31" s="56">
        <v>4</v>
      </c>
      <c r="AX31" s="56">
        <v>4</v>
      </c>
      <c r="AY31" s="56">
        <v>4</v>
      </c>
      <c r="AZ31" s="56">
        <v>4</v>
      </c>
      <c r="BA31" s="56">
        <v>4</v>
      </c>
      <c r="BB31" s="56">
        <v>5</v>
      </c>
      <c r="BC31" s="56">
        <v>5</v>
      </c>
      <c r="BD31" s="56">
        <v>5</v>
      </c>
      <c r="BE31" s="56">
        <v>5</v>
      </c>
      <c r="BF31" s="56">
        <v>5</v>
      </c>
      <c r="BG31" s="56">
        <v>5</v>
      </c>
      <c r="BH31" s="56">
        <v>5</v>
      </c>
      <c r="BI31" s="56">
        <v>5</v>
      </c>
    </row>
    <row r="32" spans="1:61" ht="11.25" customHeight="1">
      <c r="A32" s="39">
        <v>1</v>
      </c>
      <c r="B32" s="40"/>
      <c r="C32" s="45" t="s">
        <v>64</v>
      </c>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38">
        <v>1</v>
      </c>
      <c r="AQ32" s="38"/>
      <c r="AR32" s="38"/>
      <c r="AS32" s="38"/>
      <c r="AT32" s="38"/>
      <c r="AU32" s="38"/>
      <c r="AV32" s="49">
        <v>350</v>
      </c>
      <c r="AW32" s="49"/>
      <c r="AX32" s="49"/>
      <c r="AY32" s="49"/>
      <c r="AZ32" s="49"/>
      <c r="BA32" s="49"/>
      <c r="BB32" s="23"/>
      <c r="BC32" s="23"/>
      <c r="BD32" s="23"/>
      <c r="BE32" s="23"/>
      <c r="BF32" s="23"/>
      <c r="BG32" s="23"/>
      <c r="BH32" s="23"/>
      <c r="BI32" s="23"/>
    </row>
    <row r="33" spans="1:61" ht="11.25" customHeight="1">
      <c r="A33" s="39">
        <v>2</v>
      </c>
      <c r="B33" s="40"/>
      <c r="C33" s="45" t="s">
        <v>72</v>
      </c>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38">
        <v>1</v>
      </c>
      <c r="AQ33" s="38"/>
      <c r="AR33" s="38"/>
      <c r="AS33" s="38"/>
      <c r="AT33" s="38"/>
      <c r="AU33" s="38"/>
      <c r="AV33" s="49">
        <v>350</v>
      </c>
      <c r="AW33" s="49"/>
      <c r="AX33" s="49"/>
      <c r="AY33" s="49"/>
      <c r="AZ33" s="49"/>
      <c r="BA33" s="49"/>
      <c r="BB33" s="23"/>
      <c r="BC33" s="23"/>
      <c r="BD33" s="23"/>
      <c r="BE33" s="23"/>
      <c r="BF33" s="23"/>
      <c r="BG33" s="23"/>
      <c r="BH33" s="23"/>
      <c r="BI33" s="23"/>
    </row>
    <row r="34" spans="1:61" ht="11.25" customHeight="1">
      <c r="A34" s="39">
        <v>3</v>
      </c>
      <c r="B34" s="40"/>
      <c r="C34" s="48" t="s">
        <v>66</v>
      </c>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38">
        <v>1</v>
      </c>
      <c r="AQ34" s="38"/>
      <c r="AR34" s="38"/>
      <c r="AS34" s="38"/>
      <c r="AT34" s="38"/>
      <c r="AU34" s="38"/>
      <c r="AV34" s="49">
        <v>300</v>
      </c>
      <c r="AW34" s="49"/>
      <c r="AX34" s="49"/>
      <c r="AY34" s="49"/>
      <c r="AZ34" s="49"/>
      <c r="BA34" s="49"/>
      <c r="BB34" s="23"/>
      <c r="BC34" s="23"/>
      <c r="BD34" s="23"/>
      <c r="BE34" s="23"/>
      <c r="BF34" s="23"/>
      <c r="BG34" s="23"/>
      <c r="BH34" s="23"/>
      <c r="BI34" s="23"/>
    </row>
    <row r="35" spans="1:61" ht="11.25" customHeight="1">
      <c r="A35" s="39">
        <v>4</v>
      </c>
      <c r="B35" s="40"/>
      <c r="C35" s="48" t="s">
        <v>69</v>
      </c>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38">
        <v>1</v>
      </c>
      <c r="AQ35" s="38"/>
      <c r="AR35" s="38"/>
      <c r="AS35" s="38"/>
      <c r="AT35" s="38"/>
      <c r="AU35" s="38"/>
      <c r="AV35" s="49">
        <v>300</v>
      </c>
      <c r="AW35" s="49"/>
      <c r="AX35" s="49"/>
      <c r="AY35" s="49"/>
      <c r="AZ35" s="49"/>
      <c r="BA35" s="49"/>
      <c r="BB35" s="23"/>
      <c r="BC35" s="23"/>
      <c r="BD35" s="23"/>
      <c r="BE35" s="23"/>
      <c r="BF35" s="23"/>
      <c r="BG35" s="23"/>
      <c r="BH35" s="23"/>
      <c r="BI35" s="23"/>
    </row>
    <row r="36" spans="1:61" ht="11.25" customHeight="1">
      <c r="A36" s="39">
        <v>5</v>
      </c>
      <c r="B36" s="40"/>
      <c r="C36" s="48" t="s">
        <v>70</v>
      </c>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38">
        <v>1</v>
      </c>
      <c r="AQ36" s="38"/>
      <c r="AR36" s="38"/>
      <c r="AS36" s="38"/>
      <c r="AT36" s="38"/>
      <c r="AU36" s="38"/>
      <c r="AV36" s="49">
        <v>350</v>
      </c>
      <c r="AW36" s="49"/>
      <c r="AX36" s="49"/>
      <c r="AY36" s="49"/>
      <c r="AZ36" s="49"/>
      <c r="BA36" s="49"/>
      <c r="BB36" s="23"/>
      <c r="BC36" s="23"/>
      <c r="BD36" s="23"/>
      <c r="BE36" s="23"/>
      <c r="BF36" s="23"/>
      <c r="BG36" s="23"/>
      <c r="BH36" s="23"/>
      <c r="BI36" s="23"/>
    </row>
    <row r="37" spans="1:61" ht="11.25" customHeight="1">
      <c r="A37" s="39">
        <v>6</v>
      </c>
      <c r="B37" s="40"/>
      <c r="C37" s="48" t="s">
        <v>71</v>
      </c>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38">
        <v>1</v>
      </c>
      <c r="AQ37" s="38"/>
      <c r="AR37" s="38"/>
      <c r="AS37" s="38"/>
      <c r="AT37" s="38"/>
      <c r="AU37" s="38"/>
      <c r="AV37" s="49">
        <v>350</v>
      </c>
      <c r="AW37" s="49"/>
      <c r="AX37" s="49"/>
      <c r="AY37" s="49"/>
      <c r="AZ37" s="49"/>
      <c r="BA37" s="49"/>
      <c r="BB37" s="23"/>
      <c r="BC37" s="23"/>
      <c r="BD37" s="23"/>
      <c r="BE37" s="23"/>
      <c r="BF37" s="23"/>
      <c r="BG37" s="23"/>
      <c r="BH37" s="23"/>
      <c r="BI37" s="23"/>
    </row>
    <row r="38" spans="1:61" ht="11.25" customHeight="1">
      <c r="A38" s="39">
        <v>7</v>
      </c>
      <c r="B38" s="40"/>
      <c r="C38" s="48" t="s">
        <v>65</v>
      </c>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38">
        <v>1</v>
      </c>
      <c r="AQ38" s="38"/>
      <c r="AR38" s="38"/>
      <c r="AS38" s="38"/>
      <c r="AT38" s="38"/>
      <c r="AU38" s="38"/>
      <c r="AV38" s="49">
        <v>350</v>
      </c>
      <c r="AW38" s="49"/>
      <c r="AX38" s="49"/>
      <c r="AY38" s="49"/>
      <c r="AZ38" s="49"/>
      <c r="BA38" s="49"/>
      <c r="BB38" s="23"/>
      <c r="BC38" s="23"/>
      <c r="BD38" s="23"/>
      <c r="BE38" s="23"/>
      <c r="BF38" s="23"/>
      <c r="BG38" s="23"/>
      <c r="BH38" s="23"/>
      <c r="BI38" s="23"/>
    </row>
    <row r="39" spans="1:61" ht="11.25" customHeight="1">
      <c r="A39" s="39">
        <v>8</v>
      </c>
      <c r="B39" s="40"/>
      <c r="C39" s="48" t="s">
        <v>68</v>
      </c>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38">
        <v>1</v>
      </c>
      <c r="AQ39" s="38"/>
      <c r="AR39" s="38"/>
      <c r="AS39" s="38"/>
      <c r="AT39" s="38"/>
      <c r="AU39" s="38"/>
      <c r="AV39" s="49">
        <v>538</v>
      </c>
      <c r="AW39" s="49"/>
      <c r="AX39" s="49"/>
      <c r="AY39" s="49"/>
      <c r="AZ39" s="49"/>
      <c r="BA39" s="49"/>
      <c r="BB39" s="23"/>
      <c r="BC39" s="23"/>
      <c r="BD39" s="23"/>
      <c r="BE39" s="23"/>
      <c r="BF39" s="23"/>
      <c r="BG39" s="23"/>
      <c r="BH39" s="23"/>
      <c r="BI39" s="23"/>
    </row>
    <row r="40" spans="1:61" ht="11.25" customHeight="1">
      <c r="A40" s="39">
        <v>9</v>
      </c>
      <c r="B40" s="40"/>
      <c r="C40" s="70" t="s">
        <v>67</v>
      </c>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2"/>
      <c r="AP40" s="73">
        <v>1</v>
      </c>
      <c r="AQ40" s="74"/>
      <c r="AR40" s="74"/>
      <c r="AS40" s="74"/>
      <c r="AT40" s="74"/>
      <c r="AU40" s="75"/>
      <c r="AV40" s="50">
        <v>350</v>
      </c>
      <c r="AW40" s="51"/>
      <c r="AX40" s="51"/>
      <c r="AY40" s="51"/>
      <c r="AZ40" s="51"/>
      <c r="BA40" s="52"/>
      <c r="BB40" s="77"/>
      <c r="BC40" s="78"/>
      <c r="BD40" s="78"/>
      <c r="BE40" s="78"/>
      <c r="BF40" s="78"/>
      <c r="BG40" s="78"/>
      <c r="BH40" s="78"/>
      <c r="BI40" s="79"/>
    </row>
    <row r="41" spans="1:61" ht="11.25" customHeight="1">
      <c r="A41" s="39">
        <v>10</v>
      </c>
      <c r="B41" s="40"/>
      <c r="C41" s="80" t="s">
        <v>73</v>
      </c>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2"/>
      <c r="AP41" s="84">
        <v>1</v>
      </c>
      <c r="AQ41" s="85"/>
      <c r="AR41" s="85"/>
      <c r="AS41" s="85"/>
      <c r="AT41" s="85"/>
      <c r="AU41" s="86"/>
      <c r="AV41" s="66">
        <v>350</v>
      </c>
      <c r="AW41" s="67"/>
      <c r="AX41" s="67"/>
      <c r="AY41" s="67"/>
      <c r="AZ41" s="67"/>
      <c r="BA41" s="68"/>
      <c r="BB41" s="77"/>
      <c r="BC41" s="78"/>
      <c r="BD41" s="78"/>
      <c r="BE41" s="78"/>
      <c r="BF41" s="78"/>
      <c r="BG41" s="78"/>
      <c r="BH41" s="78"/>
      <c r="BI41" s="79"/>
    </row>
    <row r="42" spans="1:61" ht="11.25" customHeight="1">
      <c r="A42" s="39">
        <v>11</v>
      </c>
      <c r="B42" s="40"/>
      <c r="C42" s="80" t="s">
        <v>75</v>
      </c>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2"/>
      <c r="AP42" s="83">
        <v>1</v>
      </c>
      <c r="AQ42" s="83"/>
      <c r="AR42" s="83"/>
      <c r="AS42" s="83"/>
      <c r="AT42" s="83"/>
      <c r="AU42" s="83"/>
      <c r="AV42" s="65">
        <v>300</v>
      </c>
      <c r="AW42" s="65"/>
      <c r="AX42" s="65"/>
      <c r="AY42" s="65"/>
      <c r="AZ42" s="65"/>
      <c r="BA42" s="65"/>
      <c r="BB42" s="23"/>
      <c r="BC42" s="23"/>
      <c r="BD42" s="23"/>
      <c r="BE42" s="23"/>
      <c r="BF42" s="23"/>
      <c r="BG42" s="23"/>
      <c r="BH42" s="23"/>
      <c r="BI42" s="23"/>
    </row>
    <row r="43" spans="1:61" ht="11.25" customHeight="1">
      <c r="A43" s="39">
        <v>12</v>
      </c>
      <c r="B43" s="40"/>
      <c r="C43" s="80" t="s">
        <v>76</v>
      </c>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2"/>
      <c r="AP43" s="83">
        <v>1</v>
      </c>
      <c r="AQ43" s="83"/>
      <c r="AR43" s="83"/>
      <c r="AS43" s="83"/>
      <c r="AT43" s="83"/>
      <c r="AU43" s="83"/>
      <c r="AV43" s="65">
        <v>420</v>
      </c>
      <c r="AW43" s="65"/>
      <c r="AX43" s="65"/>
      <c r="AY43" s="65"/>
      <c r="AZ43" s="65"/>
      <c r="BA43" s="65"/>
      <c r="BB43" s="23"/>
      <c r="BC43" s="23"/>
      <c r="BD43" s="23"/>
      <c r="BE43" s="23"/>
      <c r="BF43" s="23"/>
      <c r="BG43" s="23"/>
      <c r="BH43" s="23"/>
      <c r="BI43" s="23"/>
    </row>
    <row r="44" spans="1:61" ht="11.25" customHeight="1">
      <c r="A44" s="39">
        <v>13</v>
      </c>
      <c r="B44" s="40"/>
      <c r="C44" s="80" t="s">
        <v>77</v>
      </c>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2"/>
      <c r="AP44" s="83">
        <v>1</v>
      </c>
      <c r="AQ44" s="83"/>
      <c r="AR44" s="83"/>
      <c r="AS44" s="83"/>
      <c r="AT44" s="83"/>
      <c r="AU44" s="83"/>
      <c r="AV44" s="65">
        <v>350</v>
      </c>
      <c r="AW44" s="65"/>
      <c r="AX44" s="65"/>
      <c r="AY44" s="65"/>
      <c r="AZ44" s="65"/>
      <c r="BA44" s="65"/>
      <c r="BB44" s="23"/>
      <c r="BC44" s="23"/>
      <c r="BD44" s="23"/>
      <c r="BE44" s="23"/>
      <c r="BF44" s="23"/>
      <c r="BG44" s="23"/>
      <c r="BH44" s="23"/>
      <c r="BI44" s="23"/>
    </row>
    <row r="45" spans="1:61" ht="11.25" customHeight="1">
      <c r="A45" s="39">
        <v>14</v>
      </c>
      <c r="B45" s="40"/>
      <c r="C45" s="53" t="s">
        <v>54</v>
      </c>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38">
        <v>1</v>
      </c>
      <c r="AQ45" s="38"/>
      <c r="AR45" s="38"/>
      <c r="AS45" s="38"/>
      <c r="AT45" s="38"/>
      <c r="AU45" s="38"/>
      <c r="AV45" s="49">
        <v>100</v>
      </c>
      <c r="AW45" s="49"/>
      <c r="AX45" s="49"/>
      <c r="AY45" s="49"/>
      <c r="AZ45" s="49"/>
      <c r="BA45" s="50"/>
      <c r="BB45" s="65"/>
      <c r="BC45" s="65"/>
      <c r="BD45" s="65"/>
      <c r="BE45" s="65"/>
      <c r="BF45" s="65"/>
      <c r="BG45" s="65"/>
      <c r="BH45" s="65"/>
      <c r="BI45" s="65"/>
    </row>
    <row r="46" spans="1:61" ht="11.25" customHeight="1">
      <c r="A46" s="39">
        <v>15</v>
      </c>
      <c r="B46" s="40"/>
      <c r="C46" s="53" t="s">
        <v>55</v>
      </c>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38">
        <v>1</v>
      </c>
      <c r="AQ46" s="38"/>
      <c r="AR46" s="38"/>
      <c r="AS46" s="38"/>
      <c r="AT46" s="38"/>
      <c r="AU46" s="38"/>
      <c r="AV46" s="49">
        <v>120</v>
      </c>
      <c r="AW46" s="49"/>
      <c r="AX46" s="49"/>
      <c r="AY46" s="49"/>
      <c r="AZ46" s="49"/>
      <c r="BA46" s="50"/>
      <c r="BB46" s="65"/>
      <c r="BC46" s="65"/>
      <c r="BD46" s="65"/>
      <c r="BE46" s="65"/>
      <c r="BF46" s="65"/>
      <c r="BG46" s="65"/>
      <c r="BH46" s="65"/>
      <c r="BI46" s="65"/>
    </row>
    <row r="47" spans="1:61" ht="11.25" customHeight="1">
      <c r="A47" s="39">
        <v>16</v>
      </c>
      <c r="B47" s="40"/>
      <c r="C47" s="53" t="s">
        <v>56</v>
      </c>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38">
        <v>1</v>
      </c>
      <c r="AQ47" s="38"/>
      <c r="AR47" s="38"/>
      <c r="AS47" s="38"/>
      <c r="AT47" s="38"/>
      <c r="AU47" s="38"/>
      <c r="AV47" s="49">
        <v>40</v>
      </c>
      <c r="AW47" s="49"/>
      <c r="AX47" s="49"/>
      <c r="AY47" s="49"/>
      <c r="AZ47" s="49"/>
      <c r="BA47" s="50"/>
      <c r="BB47" s="65"/>
      <c r="BC47" s="65"/>
      <c r="BD47" s="65"/>
      <c r="BE47" s="65"/>
      <c r="BF47" s="65"/>
      <c r="BG47" s="65"/>
      <c r="BH47" s="65"/>
      <c r="BI47" s="65"/>
    </row>
    <row r="48" ht="11.25" customHeight="1"/>
    <row r="49" spans="48:61" ht="15" customHeight="1">
      <c r="AV49" s="24" t="s">
        <v>16</v>
      </c>
      <c r="AW49" s="24"/>
      <c r="AX49" s="24"/>
      <c r="AY49" s="24"/>
      <c r="AZ49" s="24"/>
      <c r="BA49" s="24"/>
      <c r="BB49" s="25">
        <f>SUM(BB32:BI47)</f>
        <v>0</v>
      </c>
      <c r="BC49" s="25"/>
      <c r="BD49" s="25"/>
      <c r="BE49" s="25"/>
      <c r="BF49" s="25"/>
      <c r="BG49" s="25"/>
      <c r="BH49" s="25"/>
      <c r="BI49" s="25"/>
    </row>
    <row r="50" ht="5.25" customHeight="1"/>
    <row r="51" spans="2:61" ht="12" customHeight="1">
      <c r="B51" s="17" t="s">
        <v>17</v>
      </c>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row>
    <row r="52" spans="1:61" ht="23.25" customHeight="1">
      <c r="A52" s="46" t="s">
        <v>51</v>
      </c>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row>
    <row r="53" spans="1:61" ht="11.25" customHeight="1">
      <c r="A53" s="43"/>
      <c r="B53" s="43"/>
      <c r="C53" s="43"/>
      <c r="D53" s="43"/>
      <c r="E53" s="43"/>
      <c r="F53" s="43"/>
      <c r="G53" s="43"/>
      <c r="H53" s="43"/>
      <c r="I53" s="43"/>
      <c r="J53" s="43"/>
      <c r="K53" s="43"/>
      <c r="L53" s="11"/>
      <c r="M53" s="41" t="str">
        <f>[1]!СуммаПрописью(BB49)</f>
        <v>Ноль рублей 00 копеек</v>
      </c>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11"/>
    </row>
    <row r="54" spans="1:61" ht="60" customHeight="1">
      <c r="A54" s="44" t="s">
        <v>52</v>
      </c>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row>
    <row r="55" ht="6.75" customHeight="1"/>
    <row r="56" spans="2:61" ht="12" customHeight="1">
      <c r="B56" s="17" t="s">
        <v>18</v>
      </c>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row>
    <row r="57" spans="1:61" ht="36" customHeight="1">
      <c r="A57" s="57" t="s">
        <v>61</v>
      </c>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row>
    <row r="58" spans="1:61" ht="11.25" customHeight="1">
      <c r="A58" s="44" t="s">
        <v>60</v>
      </c>
      <c r="B58" s="44"/>
      <c r="C58" s="44"/>
      <c r="D58" s="44"/>
      <c r="E58" s="44"/>
      <c r="F58" s="44"/>
      <c r="G58" s="44"/>
      <c r="H58" s="44"/>
      <c r="I58" s="44"/>
      <c r="J58" s="44"/>
      <c r="K58" s="44"/>
      <c r="L58" s="44"/>
      <c r="M58" s="44"/>
      <c r="N58" s="44"/>
      <c r="O58" s="44"/>
      <c r="P58" s="44"/>
      <c r="Q58" s="8" t="s">
        <v>58</v>
      </c>
      <c r="R58" s="59"/>
      <c r="S58" s="42"/>
      <c r="T58" s="42"/>
      <c r="U58" s="42"/>
      <c r="V58" s="42"/>
      <c r="W58" s="42"/>
      <c r="X58" s="42"/>
      <c r="Y58" s="42"/>
      <c r="Z58" s="42"/>
      <c r="AA58" s="42"/>
      <c r="AB58" s="42"/>
      <c r="AC58" s="42" t="s">
        <v>59</v>
      </c>
      <c r="AD58" s="42"/>
      <c r="AE58" s="60"/>
      <c r="AF58" s="14"/>
      <c r="AG58" s="14"/>
      <c r="AH58" s="14"/>
      <c r="AI58" s="14"/>
      <c r="AJ58" s="14"/>
      <c r="AK58" s="14"/>
      <c r="AL58" s="14"/>
      <c r="AM58" s="14"/>
      <c r="AN58" s="14"/>
      <c r="AO58" s="14"/>
      <c r="AP58" s="14"/>
      <c r="AV58" s="8"/>
      <c r="AW58" s="8"/>
      <c r="AX58" s="8"/>
      <c r="AY58" s="8"/>
      <c r="AZ58" s="8"/>
      <c r="BA58" s="8"/>
      <c r="BB58" s="8"/>
      <c r="BC58" s="8"/>
      <c r="BD58" s="8"/>
      <c r="BE58" s="8"/>
      <c r="BF58" s="8"/>
      <c r="BG58" s="8"/>
      <c r="BH58" s="8"/>
      <c r="BI58" s="8"/>
    </row>
    <row r="59" spans="1:61" ht="81.75" customHeight="1">
      <c r="A59" s="44" t="s">
        <v>62</v>
      </c>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row>
    <row r="60" ht="6" customHeight="1"/>
    <row r="61" spans="1:61" ht="11.25" customHeight="1">
      <c r="A61" s="17" t="s">
        <v>19</v>
      </c>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row>
    <row r="62" spans="1:61" ht="69.75" customHeight="1">
      <c r="A62" s="44" t="s">
        <v>53</v>
      </c>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row>
    <row r="63" spans="1:61" ht="142.5" customHeight="1">
      <c r="A63" s="57" t="s">
        <v>57</v>
      </c>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row>
    <row r="64" ht="6" customHeight="1"/>
    <row r="65" spans="1:61" ht="12" customHeight="1">
      <c r="A65" s="17" t="s">
        <v>20</v>
      </c>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row>
    <row r="66" spans="1:65" ht="264.75" customHeight="1">
      <c r="A66" s="44" t="s">
        <v>74</v>
      </c>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M66" s="4"/>
    </row>
    <row r="67" ht="6.75" customHeight="1"/>
    <row r="68" spans="1:61" ht="12" customHeight="1">
      <c r="A68" s="32" t="s">
        <v>43</v>
      </c>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row>
    <row r="69" spans="1:61" ht="80.25" customHeight="1">
      <c r="A69" s="44" t="s">
        <v>21</v>
      </c>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row>
    <row r="70" spans="1:61" ht="9" customHeight="1">
      <c r="A70" s="10"/>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row>
    <row r="71" spans="1:61" ht="14.25" customHeight="1">
      <c r="A71" s="32" t="s">
        <v>22</v>
      </c>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row>
    <row r="72" spans="1:61" ht="47.25" customHeight="1">
      <c r="A72" s="44" t="s">
        <v>23</v>
      </c>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row>
    <row r="74" spans="1:61" ht="15" customHeight="1">
      <c r="A74" s="32" t="s">
        <v>24</v>
      </c>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row>
    <row r="75" spans="1:61" ht="69" customHeight="1">
      <c r="A75" s="44" t="s">
        <v>25</v>
      </c>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row>
    <row r="76" ht="7.5" customHeight="1"/>
    <row r="77" spans="1:61" ht="14.25" customHeight="1">
      <c r="A77" s="32" t="s">
        <v>26</v>
      </c>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row>
    <row r="78" spans="1:61" ht="15" customHeight="1">
      <c r="A78" s="32" t="s">
        <v>29</v>
      </c>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3" t="s">
        <v>30</v>
      </c>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row>
    <row r="79" spans="1:61" ht="15" customHeight="1">
      <c r="A79" s="44" t="s">
        <v>81</v>
      </c>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G79" s="17">
        <f>A15</f>
        <v>0</v>
      </c>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row>
    <row r="80" spans="1:61" ht="15" customHeight="1">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G80" s="34">
        <f>AI15</f>
        <v>0</v>
      </c>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row>
    <row r="81" spans="1:61" ht="10.5" customHeight="1">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G81" s="61" t="s">
        <v>31</v>
      </c>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row>
    <row r="82" spans="1:61" ht="15" customHeight="1">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G82" s="14" t="s">
        <v>32</v>
      </c>
      <c r="AH82" s="14"/>
      <c r="AI82" s="14"/>
      <c r="AJ82" s="14"/>
      <c r="AK82" s="14"/>
      <c r="AL82" s="34"/>
      <c r="AM82" s="34"/>
      <c r="AN82" s="34"/>
      <c r="AO82" s="34"/>
      <c r="AP82" s="34"/>
      <c r="AQ82" s="34"/>
      <c r="AR82" s="34"/>
      <c r="AS82" s="34"/>
      <c r="AT82" s="34"/>
      <c r="AU82" s="34"/>
      <c r="AV82" s="14" t="s">
        <v>33</v>
      </c>
      <c r="AW82" s="14"/>
      <c r="AX82" s="14"/>
      <c r="AY82" s="14"/>
      <c r="AZ82" s="14"/>
      <c r="BA82" s="62"/>
      <c r="BB82" s="34"/>
      <c r="BC82" s="34"/>
      <c r="BD82" s="34"/>
      <c r="BE82" s="34"/>
      <c r="BF82" s="34"/>
      <c r="BG82" s="34"/>
      <c r="BH82" s="34"/>
      <c r="BI82" s="34"/>
    </row>
    <row r="83" spans="1:61" ht="15" customHeight="1">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row>
    <row r="84" spans="1:61" ht="15" customHeight="1">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row>
    <row r="85" spans="1:61" ht="30" customHeight="1">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G85" s="4"/>
      <c r="AH85" s="4"/>
      <c r="AI85" s="4"/>
      <c r="AJ85" s="4"/>
      <c r="AK85" s="4"/>
      <c r="AL85" s="4"/>
      <c r="AM85" s="63"/>
      <c r="AN85" s="63"/>
      <c r="AO85" s="63"/>
      <c r="AP85" s="63"/>
      <c r="AQ85" s="63"/>
      <c r="AR85" s="63"/>
      <c r="AS85" s="63"/>
      <c r="AT85" s="63"/>
      <c r="AU85" s="63"/>
      <c r="AV85" s="63"/>
      <c r="AW85" s="63"/>
      <c r="AX85" s="63"/>
      <c r="AY85" s="63"/>
      <c r="AZ85" s="63"/>
      <c r="BA85" s="63"/>
      <c r="BB85" s="63"/>
      <c r="BC85" s="4"/>
      <c r="BD85" s="4"/>
      <c r="BE85" s="4"/>
      <c r="BF85" s="4"/>
      <c r="BG85" s="4"/>
      <c r="BH85" s="4"/>
      <c r="BI85" s="4"/>
    </row>
    <row r="86" spans="1:54" ht="15" customHeight="1">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M86" s="64" t="s">
        <v>63</v>
      </c>
      <c r="AN86" s="64"/>
      <c r="AO86" s="64"/>
      <c r="AP86" s="64"/>
      <c r="AQ86" s="64"/>
      <c r="AR86" s="64"/>
      <c r="AS86" s="64"/>
      <c r="AT86" s="64"/>
      <c r="AU86" s="64"/>
      <c r="AV86" s="64"/>
      <c r="AW86" s="64"/>
      <c r="AX86" s="64"/>
      <c r="AY86" s="64"/>
      <c r="AZ86" s="64"/>
      <c r="BA86" s="64"/>
      <c r="BB86" s="64"/>
    </row>
    <row r="87" spans="1:31" ht="15" customHeight="1">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row>
    <row r="88" spans="1:22" ht="15" customHeight="1">
      <c r="A88" s="34"/>
      <c r="B88" s="34"/>
      <c r="C88" s="34"/>
      <c r="D88" s="34"/>
      <c r="E88" s="34"/>
      <c r="F88" s="34"/>
      <c r="G88" s="34"/>
      <c r="H88" s="34"/>
      <c r="I88" s="34"/>
      <c r="J88" s="34"/>
      <c r="K88" s="34"/>
      <c r="M88" s="34" t="s">
        <v>27</v>
      </c>
      <c r="N88" s="34"/>
      <c r="O88" s="34"/>
      <c r="P88" s="34"/>
      <c r="Q88" s="34"/>
      <c r="R88" s="34"/>
      <c r="S88" s="34"/>
      <c r="T88" s="34"/>
      <c r="U88" s="34"/>
      <c r="V88" s="34"/>
    </row>
    <row r="89" ht="15" customHeight="1">
      <c r="B89" s="3" t="s">
        <v>28</v>
      </c>
    </row>
    <row r="90" ht="15" customHeight="1"/>
    <row r="91" ht="15" customHeight="1"/>
    <row r="92" ht="15" customHeight="1"/>
    <row r="93" ht="15" customHeight="1"/>
    <row r="94" ht="15" customHeight="1"/>
    <row r="95" ht="15" customHeight="1"/>
    <row r="96" ht="15" customHeight="1"/>
    <row r="97" ht="15" customHeight="1"/>
    <row r="98" ht="15" customHeight="1"/>
    <row r="99" spans="1:61" ht="23.25" customHeight="1">
      <c r="A99" s="42" t="s">
        <v>34</v>
      </c>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row>
    <row r="101" spans="21:41" ht="12" customHeight="1">
      <c r="U101" s="5" t="s">
        <v>35</v>
      </c>
      <c r="V101" s="5"/>
      <c r="W101" s="5"/>
      <c r="X101" s="5"/>
      <c r="Y101" s="30">
        <f>AH4</f>
        <v>0</v>
      </c>
      <c r="Z101" s="30"/>
      <c r="AA101" s="30"/>
      <c r="AB101" s="30"/>
      <c r="AC101" s="5" t="s">
        <v>36</v>
      </c>
      <c r="AD101" s="5"/>
      <c r="AE101" s="5"/>
      <c r="AF101" s="26">
        <f>AY8</f>
        <v>0</v>
      </c>
      <c r="AG101" s="17"/>
      <c r="AH101" s="17"/>
      <c r="AI101" s="17"/>
      <c r="AJ101" s="17"/>
      <c r="AK101" s="17"/>
      <c r="AL101" s="17"/>
      <c r="AM101" s="17"/>
      <c r="AN101" s="17"/>
      <c r="AO101" s="17"/>
    </row>
    <row r="102" spans="1:61" ht="11.25" customHeight="1">
      <c r="A102" s="27" t="s">
        <v>37</v>
      </c>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row>
    <row r="103" spans="1:61" ht="32.25" customHeight="1">
      <c r="A103" s="46" t="s">
        <v>79</v>
      </c>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row>
    <row r="104" spans="1:61" ht="13.5" customHeight="1">
      <c r="A104" s="17">
        <f>A15</f>
        <v>0</v>
      </c>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2"/>
      <c r="AB104" s="2" t="s">
        <v>47</v>
      </c>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row>
    <row r="105" spans="1:61" ht="13.5" customHeight="1">
      <c r="A105" s="43" t="s">
        <v>46</v>
      </c>
      <c r="B105" s="43"/>
      <c r="C105" s="43"/>
      <c r="D105" s="43"/>
      <c r="E105" s="43"/>
      <c r="F105" s="43"/>
      <c r="G105" s="43"/>
      <c r="H105" s="43"/>
      <c r="I105" s="43"/>
      <c r="J105" s="43"/>
      <c r="K105" s="43"/>
      <c r="L105" s="43"/>
      <c r="M105" s="43"/>
      <c r="N105" s="43"/>
      <c r="O105" s="43"/>
      <c r="P105" s="43"/>
      <c r="Q105" s="43"/>
      <c r="R105" s="43"/>
      <c r="S105" s="12"/>
      <c r="T105" s="12"/>
      <c r="U105" s="12"/>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row>
    <row r="107" spans="1:61" ht="11.25">
      <c r="A107" s="39" t="s">
        <v>11</v>
      </c>
      <c r="B107" s="39"/>
      <c r="C107" s="38" t="s">
        <v>12</v>
      </c>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t="s">
        <v>13</v>
      </c>
      <c r="AQ107" s="38"/>
      <c r="AR107" s="38"/>
      <c r="AS107" s="38"/>
      <c r="AT107" s="38"/>
      <c r="AU107" s="38"/>
      <c r="AV107" s="38" t="s">
        <v>14</v>
      </c>
      <c r="AW107" s="38" t="s">
        <v>14</v>
      </c>
      <c r="AX107" s="38" t="s">
        <v>14</v>
      </c>
      <c r="AY107" s="38" t="s">
        <v>14</v>
      </c>
      <c r="AZ107" s="38" t="s">
        <v>14</v>
      </c>
      <c r="BA107" s="38" t="s">
        <v>14</v>
      </c>
      <c r="BB107" s="38" t="s">
        <v>15</v>
      </c>
      <c r="BC107" s="38" t="s">
        <v>15</v>
      </c>
      <c r="BD107" s="38" t="s">
        <v>15</v>
      </c>
      <c r="BE107" s="38" t="s">
        <v>15</v>
      </c>
      <c r="BF107" s="38" t="s">
        <v>15</v>
      </c>
      <c r="BG107" s="38" t="s">
        <v>15</v>
      </c>
      <c r="BH107" s="38" t="s">
        <v>15</v>
      </c>
      <c r="BI107" s="38" t="s">
        <v>15</v>
      </c>
    </row>
    <row r="108" spans="1:61" ht="11.25">
      <c r="A108" s="39">
        <v>1</v>
      </c>
      <c r="B108" s="39"/>
      <c r="C108" s="56">
        <v>2</v>
      </c>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v>3</v>
      </c>
      <c r="AQ108" s="56"/>
      <c r="AR108" s="56"/>
      <c r="AS108" s="56"/>
      <c r="AT108" s="56"/>
      <c r="AU108" s="56"/>
      <c r="AV108" s="56">
        <v>4</v>
      </c>
      <c r="AW108" s="56">
        <v>4</v>
      </c>
      <c r="AX108" s="56">
        <v>4</v>
      </c>
      <c r="AY108" s="56">
        <v>4</v>
      </c>
      <c r="AZ108" s="56">
        <v>4</v>
      </c>
      <c r="BA108" s="56">
        <v>4</v>
      </c>
      <c r="BB108" s="56">
        <v>5</v>
      </c>
      <c r="BC108" s="56">
        <v>5</v>
      </c>
      <c r="BD108" s="56">
        <v>5</v>
      </c>
      <c r="BE108" s="56">
        <v>5</v>
      </c>
      <c r="BF108" s="56">
        <v>5</v>
      </c>
      <c r="BG108" s="56">
        <v>5</v>
      </c>
      <c r="BH108" s="56">
        <v>5</v>
      </c>
      <c r="BI108" s="56">
        <v>5</v>
      </c>
    </row>
    <row r="109" spans="1:61" ht="11.25" customHeight="1">
      <c r="A109" s="39">
        <v>1</v>
      </c>
      <c r="B109" s="40"/>
      <c r="C109" s="45" t="str">
        <f>C32</f>
        <v>Прием (осмотр, консультация) врача-терапевта</v>
      </c>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38">
        <v>1</v>
      </c>
      <c r="AQ109" s="38"/>
      <c r="AR109" s="38"/>
      <c r="AS109" s="38"/>
      <c r="AT109" s="38"/>
      <c r="AU109" s="38"/>
      <c r="AV109" s="49">
        <f>AV32</f>
        <v>350</v>
      </c>
      <c r="AW109" s="49"/>
      <c r="AX109" s="49"/>
      <c r="AY109" s="49"/>
      <c r="AZ109" s="49"/>
      <c r="BA109" s="49"/>
      <c r="BB109" s="22">
        <f>BB32</f>
        <v>0</v>
      </c>
      <c r="BC109" s="22"/>
      <c r="BD109" s="22"/>
      <c r="BE109" s="22"/>
      <c r="BF109" s="22"/>
      <c r="BG109" s="22"/>
      <c r="BH109" s="22"/>
      <c r="BI109" s="22"/>
    </row>
    <row r="110" spans="1:61" ht="11.25" customHeight="1">
      <c r="A110" s="39">
        <v>2</v>
      </c>
      <c r="B110" s="40"/>
      <c r="C110" s="45" t="s">
        <v>72</v>
      </c>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38">
        <v>1</v>
      </c>
      <c r="AQ110" s="38"/>
      <c r="AR110" s="38"/>
      <c r="AS110" s="38"/>
      <c r="AT110" s="38"/>
      <c r="AU110" s="38"/>
      <c r="AV110" s="49">
        <f aca="true" t="shared" si="0" ref="AV110:AV124">AV33</f>
        <v>350</v>
      </c>
      <c r="AW110" s="49"/>
      <c r="AX110" s="49"/>
      <c r="AY110" s="49"/>
      <c r="AZ110" s="49"/>
      <c r="BA110" s="49"/>
      <c r="BB110" s="22">
        <f aca="true" t="shared" si="1" ref="BB110:BB124">BB33</f>
        <v>0</v>
      </c>
      <c r="BC110" s="22"/>
      <c r="BD110" s="22"/>
      <c r="BE110" s="22"/>
      <c r="BF110" s="22"/>
      <c r="BG110" s="22"/>
      <c r="BH110" s="22"/>
      <c r="BI110" s="22"/>
    </row>
    <row r="111" spans="1:61" ht="11.25" customHeight="1">
      <c r="A111" s="39">
        <v>3</v>
      </c>
      <c r="B111" s="40"/>
      <c r="C111" s="48" t="s">
        <v>66</v>
      </c>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38">
        <v>1</v>
      </c>
      <c r="AQ111" s="38"/>
      <c r="AR111" s="38"/>
      <c r="AS111" s="38"/>
      <c r="AT111" s="38"/>
      <c r="AU111" s="38"/>
      <c r="AV111" s="49">
        <f t="shared" si="0"/>
        <v>300</v>
      </c>
      <c r="AW111" s="49"/>
      <c r="AX111" s="49"/>
      <c r="AY111" s="49"/>
      <c r="AZ111" s="49"/>
      <c r="BA111" s="49"/>
      <c r="BB111" s="22">
        <f t="shared" si="1"/>
        <v>0</v>
      </c>
      <c r="BC111" s="22"/>
      <c r="BD111" s="22"/>
      <c r="BE111" s="22"/>
      <c r="BF111" s="22"/>
      <c r="BG111" s="22"/>
      <c r="BH111" s="22"/>
      <c r="BI111" s="22"/>
    </row>
    <row r="112" spans="1:61" ht="11.25" customHeight="1">
      <c r="A112" s="39">
        <v>4</v>
      </c>
      <c r="B112" s="40"/>
      <c r="C112" s="48" t="s">
        <v>69</v>
      </c>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38">
        <v>1</v>
      </c>
      <c r="AQ112" s="38"/>
      <c r="AR112" s="38"/>
      <c r="AS112" s="38"/>
      <c r="AT112" s="38"/>
      <c r="AU112" s="38"/>
      <c r="AV112" s="49">
        <f t="shared" si="0"/>
        <v>300</v>
      </c>
      <c r="AW112" s="49"/>
      <c r="AX112" s="49"/>
      <c r="AY112" s="49"/>
      <c r="AZ112" s="49"/>
      <c r="BA112" s="49"/>
      <c r="BB112" s="22">
        <f t="shared" si="1"/>
        <v>0</v>
      </c>
      <c r="BC112" s="22"/>
      <c r="BD112" s="22"/>
      <c r="BE112" s="22"/>
      <c r="BF112" s="22"/>
      <c r="BG112" s="22"/>
      <c r="BH112" s="22"/>
      <c r="BI112" s="22"/>
    </row>
    <row r="113" spans="1:61" ht="11.25" customHeight="1">
      <c r="A113" s="39">
        <v>5</v>
      </c>
      <c r="B113" s="40"/>
      <c r="C113" s="48" t="s">
        <v>70</v>
      </c>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38">
        <v>1</v>
      </c>
      <c r="AQ113" s="38"/>
      <c r="AR113" s="38"/>
      <c r="AS113" s="38"/>
      <c r="AT113" s="38"/>
      <c r="AU113" s="38"/>
      <c r="AV113" s="49">
        <f t="shared" si="0"/>
        <v>350</v>
      </c>
      <c r="AW113" s="49"/>
      <c r="AX113" s="49"/>
      <c r="AY113" s="49"/>
      <c r="AZ113" s="49"/>
      <c r="BA113" s="49"/>
      <c r="BB113" s="22">
        <f t="shared" si="1"/>
        <v>0</v>
      </c>
      <c r="BC113" s="22"/>
      <c r="BD113" s="22"/>
      <c r="BE113" s="22"/>
      <c r="BF113" s="22"/>
      <c r="BG113" s="22"/>
      <c r="BH113" s="22"/>
      <c r="BI113" s="22"/>
    </row>
    <row r="114" spans="1:61" ht="11.25" customHeight="1">
      <c r="A114" s="39">
        <v>6</v>
      </c>
      <c r="B114" s="40"/>
      <c r="C114" s="48" t="s">
        <v>71</v>
      </c>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38">
        <v>1</v>
      </c>
      <c r="AQ114" s="38"/>
      <c r="AR114" s="38"/>
      <c r="AS114" s="38"/>
      <c r="AT114" s="38"/>
      <c r="AU114" s="38"/>
      <c r="AV114" s="49">
        <f t="shared" si="0"/>
        <v>350</v>
      </c>
      <c r="AW114" s="49"/>
      <c r="AX114" s="49"/>
      <c r="AY114" s="49"/>
      <c r="AZ114" s="49"/>
      <c r="BA114" s="49"/>
      <c r="BB114" s="22">
        <f t="shared" si="1"/>
        <v>0</v>
      </c>
      <c r="BC114" s="22"/>
      <c r="BD114" s="22"/>
      <c r="BE114" s="22"/>
      <c r="BF114" s="22"/>
      <c r="BG114" s="22"/>
      <c r="BH114" s="22"/>
      <c r="BI114" s="22"/>
    </row>
    <row r="115" spans="1:61" ht="11.25" customHeight="1">
      <c r="A115" s="39">
        <v>7</v>
      </c>
      <c r="B115" s="40"/>
      <c r="C115" s="48" t="s">
        <v>65</v>
      </c>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38">
        <v>1</v>
      </c>
      <c r="AQ115" s="38"/>
      <c r="AR115" s="38"/>
      <c r="AS115" s="38"/>
      <c r="AT115" s="38"/>
      <c r="AU115" s="38"/>
      <c r="AV115" s="49">
        <f t="shared" si="0"/>
        <v>350</v>
      </c>
      <c r="AW115" s="49"/>
      <c r="AX115" s="49"/>
      <c r="AY115" s="49"/>
      <c r="AZ115" s="49"/>
      <c r="BA115" s="49"/>
      <c r="BB115" s="22">
        <f t="shared" si="1"/>
        <v>0</v>
      </c>
      <c r="BC115" s="22"/>
      <c r="BD115" s="22"/>
      <c r="BE115" s="22"/>
      <c r="BF115" s="22"/>
      <c r="BG115" s="22"/>
      <c r="BH115" s="22"/>
      <c r="BI115" s="22"/>
    </row>
    <row r="116" spans="1:61" ht="11.25" customHeight="1">
      <c r="A116" s="39">
        <v>8</v>
      </c>
      <c r="B116" s="40"/>
      <c r="C116" s="48" t="s">
        <v>68</v>
      </c>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38">
        <v>1</v>
      </c>
      <c r="AQ116" s="38"/>
      <c r="AR116" s="38"/>
      <c r="AS116" s="38"/>
      <c r="AT116" s="38"/>
      <c r="AU116" s="38"/>
      <c r="AV116" s="49">
        <f t="shared" si="0"/>
        <v>538</v>
      </c>
      <c r="AW116" s="49"/>
      <c r="AX116" s="49"/>
      <c r="AY116" s="49"/>
      <c r="AZ116" s="49"/>
      <c r="BA116" s="49"/>
      <c r="BB116" s="22">
        <f t="shared" si="1"/>
        <v>0</v>
      </c>
      <c r="BC116" s="22"/>
      <c r="BD116" s="22"/>
      <c r="BE116" s="22"/>
      <c r="BF116" s="22"/>
      <c r="BG116" s="22"/>
      <c r="BH116" s="22"/>
      <c r="BI116" s="22"/>
    </row>
    <row r="117" spans="1:61" ht="11.25" customHeight="1">
      <c r="A117" s="39">
        <v>9</v>
      </c>
      <c r="B117" s="40"/>
      <c r="C117" s="48" t="s">
        <v>67</v>
      </c>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38">
        <v>1</v>
      </c>
      <c r="AQ117" s="38"/>
      <c r="AR117" s="38"/>
      <c r="AS117" s="38"/>
      <c r="AT117" s="38"/>
      <c r="AU117" s="38"/>
      <c r="AV117" s="49">
        <f t="shared" si="0"/>
        <v>350</v>
      </c>
      <c r="AW117" s="49"/>
      <c r="AX117" s="49"/>
      <c r="AY117" s="49"/>
      <c r="AZ117" s="49"/>
      <c r="BA117" s="49"/>
      <c r="BB117" s="22">
        <f t="shared" si="1"/>
        <v>0</v>
      </c>
      <c r="BC117" s="22"/>
      <c r="BD117" s="22"/>
      <c r="BE117" s="22"/>
      <c r="BF117" s="22"/>
      <c r="BG117" s="22"/>
      <c r="BH117" s="22"/>
      <c r="BI117" s="22"/>
    </row>
    <row r="118" spans="1:61" ht="11.25" customHeight="1">
      <c r="A118" s="39">
        <v>10</v>
      </c>
      <c r="B118" s="40"/>
      <c r="C118" s="48" t="s">
        <v>73</v>
      </c>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38">
        <v>1</v>
      </c>
      <c r="AQ118" s="38"/>
      <c r="AR118" s="38"/>
      <c r="AS118" s="38"/>
      <c r="AT118" s="38"/>
      <c r="AU118" s="38"/>
      <c r="AV118" s="49">
        <f t="shared" si="0"/>
        <v>350</v>
      </c>
      <c r="AW118" s="49"/>
      <c r="AX118" s="49"/>
      <c r="AY118" s="49"/>
      <c r="AZ118" s="49"/>
      <c r="BA118" s="49"/>
      <c r="BB118" s="22">
        <f t="shared" si="1"/>
        <v>0</v>
      </c>
      <c r="BC118" s="22"/>
      <c r="BD118" s="22"/>
      <c r="BE118" s="22"/>
      <c r="BF118" s="22"/>
      <c r="BG118" s="22"/>
      <c r="BH118" s="22"/>
      <c r="BI118" s="22"/>
    </row>
    <row r="119" spans="1:61" ht="11.25" customHeight="1">
      <c r="A119" s="39">
        <v>11</v>
      </c>
      <c r="B119" s="40"/>
      <c r="C119" s="48" t="s">
        <v>73</v>
      </c>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38">
        <v>1</v>
      </c>
      <c r="AQ119" s="38"/>
      <c r="AR119" s="38"/>
      <c r="AS119" s="38"/>
      <c r="AT119" s="38"/>
      <c r="AU119" s="38"/>
      <c r="AV119" s="49">
        <f t="shared" si="0"/>
        <v>300</v>
      </c>
      <c r="AW119" s="49"/>
      <c r="AX119" s="49"/>
      <c r="AY119" s="49"/>
      <c r="AZ119" s="49"/>
      <c r="BA119" s="49"/>
      <c r="BB119" s="22">
        <f t="shared" si="1"/>
        <v>0</v>
      </c>
      <c r="BC119" s="22"/>
      <c r="BD119" s="22"/>
      <c r="BE119" s="22"/>
      <c r="BF119" s="22"/>
      <c r="BG119" s="22"/>
      <c r="BH119" s="22"/>
      <c r="BI119" s="22"/>
    </row>
    <row r="120" spans="1:61" ht="11.25" customHeight="1">
      <c r="A120" s="39">
        <v>12</v>
      </c>
      <c r="B120" s="40"/>
      <c r="C120" s="48" t="s">
        <v>73</v>
      </c>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38">
        <v>1</v>
      </c>
      <c r="AQ120" s="38"/>
      <c r="AR120" s="38"/>
      <c r="AS120" s="38"/>
      <c r="AT120" s="38"/>
      <c r="AU120" s="38"/>
      <c r="AV120" s="49">
        <f t="shared" si="0"/>
        <v>420</v>
      </c>
      <c r="AW120" s="49"/>
      <c r="AX120" s="49"/>
      <c r="AY120" s="49"/>
      <c r="AZ120" s="49"/>
      <c r="BA120" s="49"/>
      <c r="BB120" s="22">
        <f t="shared" si="1"/>
        <v>0</v>
      </c>
      <c r="BC120" s="22"/>
      <c r="BD120" s="22"/>
      <c r="BE120" s="22"/>
      <c r="BF120" s="22"/>
      <c r="BG120" s="22"/>
      <c r="BH120" s="22"/>
      <c r="BI120" s="22"/>
    </row>
    <row r="121" spans="1:61" ht="11.25" customHeight="1">
      <c r="A121" s="39">
        <v>13</v>
      </c>
      <c r="B121" s="40"/>
      <c r="C121" s="48" t="s">
        <v>73</v>
      </c>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38">
        <v>1</v>
      </c>
      <c r="AQ121" s="38"/>
      <c r="AR121" s="38"/>
      <c r="AS121" s="38"/>
      <c r="AT121" s="38"/>
      <c r="AU121" s="38"/>
      <c r="AV121" s="49">
        <f t="shared" si="0"/>
        <v>350</v>
      </c>
      <c r="AW121" s="49"/>
      <c r="AX121" s="49"/>
      <c r="AY121" s="49"/>
      <c r="AZ121" s="49"/>
      <c r="BA121" s="49"/>
      <c r="BB121" s="22">
        <f t="shared" si="1"/>
        <v>0</v>
      </c>
      <c r="BC121" s="22"/>
      <c r="BD121" s="22"/>
      <c r="BE121" s="22"/>
      <c r="BF121" s="22"/>
      <c r="BG121" s="22"/>
      <c r="BH121" s="22"/>
      <c r="BI121" s="22"/>
    </row>
    <row r="122" spans="1:61" ht="11.25" customHeight="1">
      <c r="A122" s="39">
        <v>14</v>
      </c>
      <c r="B122" s="40"/>
      <c r="C122" s="48" t="s">
        <v>73</v>
      </c>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38">
        <v>1</v>
      </c>
      <c r="AQ122" s="38"/>
      <c r="AR122" s="38"/>
      <c r="AS122" s="38"/>
      <c r="AT122" s="38"/>
      <c r="AU122" s="38"/>
      <c r="AV122" s="49">
        <f t="shared" si="0"/>
        <v>100</v>
      </c>
      <c r="AW122" s="49"/>
      <c r="AX122" s="49"/>
      <c r="AY122" s="49"/>
      <c r="AZ122" s="49"/>
      <c r="BA122" s="49"/>
      <c r="BB122" s="22">
        <f t="shared" si="1"/>
        <v>0</v>
      </c>
      <c r="BC122" s="22"/>
      <c r="BD122" s="22"/>
      <c r="BE122" s="22"/>
      <c r="BF122" s="22"/>
      <c r="BG122" s="22"/>
      <c r="BH122" s="22"/>
      <c r="BI122" s="22"/>
    </row>
    <row r="123" spans="1:61" ht="11.25" customHeight="1">
      <c r="A123" s="39">
        <v>15</v>
      </c>
      <c r="B123" s="40"/>
      <c r="C123" s="48" t="s">
        <v>73</v>
      </c>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38">
        <v>1</v>
      </c>
      <c r="AQ123" s="38"/>
      <c r="AR123" s="38"/>
      <c r="AS123" s="38"/>
      <c r="AT123" s="38"/>
      <c r="AU123" s="38"/>
      <c r="AV123" s="49">
        <f t="shared" si="0"/>
        <v>120</v>
      </c>
      <c r="AW123" s="49"/>
      <c r="AX123" s="49"/>
      <c r="AY123" s="49"/>
      <c r="AZ123" s="49"/>
      <c r="BA123" s="49"/>
      <c r="BB123" s="22">
        <f t="shared" si="1"/>
        <v>0</v>
      </c>
      <c r="BC123" s="22"/>
      <c r="BD123" s="22"/>
      <c r="BE123" s="22"/>
      <c r="BF123" s="22"/>
      <c r="BG123" s="22"/>
      <c r="BH123" s="22"/>
      <c r="BI123" s="22"/>
    </row>
    <row r="124" spans="1:61" ht="11.25" customHeight="1">
      <c r="A124" s="39">
        <v>16</v>
      </c>
      <c r="B124" s="40"/>
      <c r="C124" s="48" t="str">
        <f>C42</f>
        <v>Прием (осмотр, консультация) врача – кардиолога первичный</v>
      </c>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38">
        <v>1</v>
      </c>
      <c r="AQ124" s="38"/>
      <c r="AR124" s="38"/>
      <c r="AS124" s="38"/>
      <c r="AT124" s="38"/>
      <c r="AU124" s="38"/>
      <c r="AV124" s="49">
        <f t="shared" si="0"/>
        <v>40</v>
      </c>
      <c r="AW124" s="49"/>
      <c r="AX124" s="49"/>
      <c r="AY124" s="49"/>
      <c r="AZ124" s="49"/>
      <c r="BA124" s="49"/>
      <c r="BB124" s="22">
        <f t="shared" si="1"/>
        <v>0</v>
      </c>
      <c r="BC124" s="22"/>
      <c r="BD124" s="22"/>
      <c r="BE124" s="22"/>
      <c r="BF124" s="22"/>
      <c r="BG124" s="22"/>
      <c r="BH124" s="22"/>
      <c r="BI124" s="22"/>
    </row>
    <row r="125" spans="48:61" ht="13.5" customHeight="1">
      <c r="AV125" s="28" t="s">
        <v>16</v>
      </c>
      <c r="AW125" s="28"/>
      <c r="AX125" s="28"/>
      <c r="AY125" s="28"/>
      <c r="AZ125" s="28"/>
      <c r="BA125" s="28"/>
      <c r="BB125" s="29">
        <f>SUM(BB109:BI124)</f>
        <v>0</v>
      </c>
      <c r="BC125" s="29"/>
      <c r="BD125" s="29"/>
      <c r="BE125" s="29"/>
      <c r="BF125" s="29"/>
      <c r="BG125" s="29"/>
      <c r="BH125" s="29"/>
      <c r="BI125" s="29"/>
    </row>
    <row r="126" spans="42:51" ht="13.5" customHeight="1">
      <c r="AP126" s="30" t="s">
        <v>38</v>
      </c>
      <c r="AQ126" s="30"/>
      <c r="AR126" s="30"/>
      <c r="AS126" s="30"/>
      <c r="AT126" s="30"/>
      <c r="AU126" s="30"/>
      <c r="AV126" s="30"/>
      <c r="AW126" s="30"/>
      <c r="AX126" s="30"/>
      <c r="AY126" s="30"/>
    </row>
    <row r="127" spans="42:61" ht="13.5" customHeight="1">
      <c r="AP127" s="30" t="s">
        <v>39</v>
      </c>
      <c r="AQ127" s="30"/>
      <c r="AR127" s="30"/>
      <c r="AS127" s="30"/>
      <c r="AT127" s="30"/>
      <c r="AU127" s="30"/>
      <c r="AV127" s="30"/>
      <c r="AW127" s="30"/>
      <c r="AX127" s="30"/>
      <c r="AY127" s="30"/>
      <c r="AZ127" s="30"/>
      <c r="BB127" s="31">
        <f>BB125</f>
        <v>0</v>
      </c>
      <c r="BC127" s="30"/>
      <c r="BD127" s="30"/>
      <c r="BE127" s="30"/>
      <c r="BF127" s="30"/>
      <c r="BG127" s="30"/>
      <c r="BH127" s="30"/>
      <c r="BI127" s="30"/>
    </row>
    <row r="128" spans="5:21" ht="15" customHeight="1">
      <c r="E128" s="14" t="s">
        <v>40</v>
      </c>
      <c r="F128" s="14"/>
      <c r="G128" s="14"/>
      <c r="H128" s="14"/>
      <c r="I128" s="14"/>
      <c r="J128" s="14"/>
      <c r="K128" s="14"/>
      <c r="L128" s="14"/>
      <c r="M128" s="14"/>
      <c r="N128" s="14"/>
      <c r="O128" s="14"/>
      <c r="P128" s="14"/>
      <c r="Q128" s="14"/>
      <c r="R128" s="14"/>
      <c r="S128" s="14"/>
      <c r="T128" s="14"/>
      <c r="U128" s="5" t="str">
        <f>[1]!СуммаПрописью(BB125)</f>
        <v>Ноль рублей 00 копеек</v>
      </c>
    </row>
    <row r="129" spans="1:18" ht="15" customHeight="1">
      <c r="A129" s="2" t="s">
        <v>41</v>
      </c>
      <c r="B129" s="2"/>
      <c r="C129" s="2"/>
      <c r="D129" s="2"/>
      <c r="E129" s="2"/>
      <c r="G129" s="6"/>
      <c r="H129" s="6"/>
      <c r="I129" s="6"/>
      <c r="J129" s="6"/>
      <c r="K129" s="6"/>
      <c r="L129" s="6"/>
      <c r="M129" s="6"/>
      <c r="N129" s="6"/>
      <c r="O129" s="6"/>
      <c r="P129" s="6"/>
      <c r="Q129" s="6"/>
      <c r="R129" s="6"/>
    </row>
    <row r="131" spans="1:61" ht="13.5" customHeight="1">
      <c r="A131" s="46" t="s">
        <v>42</v>
      </c>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6"/>
      <c r="BA131" s="46"/>
      <c r="BB131" s="46"/>
      <c r="BC131" s="46"/>
      <c r="BD131" s="46"/>
      <c r="BE131" s="46"/>
      <c r="BF131" s="46"/>
      <c r="BG131" s="46"/>
      <c r="BH131" s="46"/>
      <c r="BI131" s="46"/>
    </row>
    <row r="133" spans="1:61" ht="13.5" customHeight="1">
      <c r="A133" s="32" t="s">
        <v>29</v>
      </c>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3" t="s">
        <v>30</v>
      </c>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c r="BG133" s="33"/>
      <c r="BH133" s="33"/>
      <c r="BI133" s="33"/>
    </row>
    <row r="134" ht="13.5" customHeight="1"/>
    <row r="135" spans="1:61" ht="13.5" customHeight="1">
      <c r="A135" s="34"/>
      <c r="B135" s="34"/>
      <c r="C135" s="34"/>
      <c r="D135" s="34"/>
      <c r="E135" s="34"/>
      <c r="F135" s="34"/>
      <c r="G135" s="34"/>
      <c r="H135" s="34"/>
      <c r="I135" s="34"/>
      <c r="J135" s="34"/>
      <c r="K135" s="34"/>
      <c r="M135" s="34" t="s">
        <v>27</v>
      </c>
      <c r="N135" s="34"/>
      <c r="O135" s="34"/>
      <c r="P135" s="34"/>
      <c r="Q135" s="34"/>
      <c r="R135" s="34"/>
      <c r="S135" s="34"/>
      <c r="T135" s="34"/>
      <c r="U135" s="34"/>
      <c r="V135" s="34"/>
      <c r="AJ135" s="34"/>
      <c r="AK135" s="34"/>
      <c r="AL135" s="34"/>
      <c r="AM135" s="34"/>
      <c r="AN135" s="34"/>
      <c r="AO135" s="34"/>
      <c r="AP135" s="34"/>
      <c r="AQ135" s="34"/>
      <c r="AR135" s="34"/>
      <c r="AS135" s="34"/>
      <c r="AT135" s="34"/>
      <c r="AV135" s="35" t="e">
        <f>LEFT(A15,FIND(CHAR(32),A15))&amp;IF(LEN(A15)-LEN(SUBSTITUTE(A15,CHAR(32),""))=1,MID(A15,FIND(CHAR(32),A15)+1,1),MID(A15,FIND(CHAR(32),A15)+1,1)&amp;"."&amp;MID(A15,FIND(CHAR(32),A15,FIND(CHAR(32),A15)+1)+1,1))&amp;"."</f>
        <v>#VALUE!</v>
      </c>
      <c r="AW135" s="35"/>
      <c r="AX135" s="35"/>
      <c r="AY135" s="35"/>
      <c r="AZ135" s="35"/>
      <c r="BA135" s="35"/>
      <c r="BB135" s="35"/>
      <c r="BC135" s="35"/>
      <c r="BD135" s="35"/>
      <c r="BE135" s="35"/>
      <c r="BF135" s="35"/>
      <c r="BG135" s="35"/>
      <c r="BH135" s="35"/>
      <c r="BI135" s="35"/>
    </row>
    <row r="136" ht="13.5" customHeight="1">
      <c r="B136" s="3" t="s">
        <v>28</v>
      </c>
    </row>
    <row r="137" spans="48:61" ht="8.25" customHeight="1">
      <c r="AV137" s="36"/>
      <c r="AW137" s="36"/>
      <c r="AX137" s="36"/>
      <c r="AY137" s="36"/>
      <c r="AZ137" s="36"/>
      <c r="BA137" s="36"/>
      <c r="BB137" s="36"/>
      <c r="BC137" s="36"/>
      <c r="BD137" s="36"/>
      <c r="BE137" s="36"/>
      <c r="BF137" s="36"/>
      <c r="BG137" s="36"/>
      <c r="BH137" s="36"/>
      <c r="BI137" s="36"/>
    </row>
    <row r="138" spans="1:61" ht="13.5" customHeight="1">
      <c r="A138" s="37">
        <f>AY8</f>
        <v>0</v>
      </c>
      <c r="B138" s="34"/>
      <c r="C138" s="34"/>
      <c r="D138" s="34"/>
      <c r="E138" s="34"/>
      <c r="F138" s="34"/>
      <c r="G138" s="34"/>
      <c r="H138" s="34"/>
      <c r="I138" s="34"/>
      <c r="J138" s="34"/>
      <c r="K138" s="34"/>
      <c r="L138" s="34"/>
      <c r="AW138" s="37">
        <f>AY8</f>
        <v>0</v>
      </c>
      <c r="AX138" s="34"/>
      <c r="AY138" s="34"/>
      <c r="AZ138" s="34"/>
      <c r="BA138" s="34"/>
      <c r="BB138" s="34"/>
      <c r="BC138" s="34"/>
      <c r="BD138" s="34"/>
      <c r="BE138" s="34"/>
      <c r="BF138" s="34"/>
      <c r="BG138" s="34"/>
      <c r="BH138" s="34"/>
      <c r="BI138" s="34"/>
    </row>
    <row r="142" ht="8.25" customHeight="1">
      <c r="BI142" s="1" t="s">
        <v>44</v>
      </c>
    </row>
    <row r="143" ht="8.25" customHeight="1">
      <c r="BI143" s="1" t="s">
        <v>2</v>
      </c>
    </row>
    <row r="145" spans="1:61" s="7" customFormat="1" ht="41.25" customHeight="1">
      <c r="A145" s="32" t="s">
        <v>80</v>
      </c>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row>
    <row r="146" spans="1:61" s="7" customFormat="1" ht="4.5" customHeight="1">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c r="AV146" s="47"/>
      <c r="AW146" s="47"/>
      <c r="AX146" s="47"/>
      <c r="AY146" s="47"/>
      <c r="AZ146" s="47"/>
      <c r="BA146" s="47"/>
      <c r="BB146" s="47"/>
      <c r="BC146" s="47"/>
      <c r="BD146" s="47"/>
      <c r="BE146" s="47"/>
      <c r="BF146" s="47"/>
      <c r="BG146" s="47"/>
      <c r="BH146" s="47"/>
      <c r="BI146" s="47"/>
    </row>
    <row r="147" spans="1:61" s="7" customFormat="1" ht="287.25" customHeight="1">
      <c r="A147" s="69" t="s">
        <v>45</v>
      </c>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c r="AQ147" s="69"/>
      <c r="AR147" s="69"/>
      <c r="AS147" s="69"/>
      <c r="AT147" s="69"/>
      <c r="AU147" s="69"/>
      <c r="AV147" s="69"/>
      <c r="AW147" s="69"/>
      <c r="AX147" s="69"/>
      <c r="AY147" s="69"/>
      <c r="AZ147" s="69"/>
      <c r="BA147" s="69"/>
      <c r="BB147" s="69"/>
      <c r="BC147" s="69"/>
      <c r="BD147" s="69"/>
      <c r="BE147" s="69"/>
      <c r="BF147" s="69"/>
      <c r="BG147" s="69"/>
      <c r="BH147" s="69"/>
      <c r="BI147" s="69"/>
    </row>
    <row r="148" spans="1:61" ht="12" customHeight="1">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row>
    <row r="149" ht="30.75" customHeight="1"/>
    <row r="150" ht="30.75" customHeight="1"/>
  </sheetData>
  <sheetProtection/>
  <mergeCells count="269">
    <mergeCell ref="C46:AO46"/>
    <mergeCell ref="AP46:AU46"/>
    <mergeCell ref="AV46:BA46"/>
    <mergeCell ref="BB46:BI46"/>
    <mergeCell ref="A45:B45"/>
    <mergeCell ref="A47:B47"/>
    <mergeCell ref="C45:AO45"/>
    <mergeCell ref="AP45:AU45"/>
    <mergeCell ref="AV45:BA45"/>
    <mergeCell ref="BB45:BI45"/>
    <mergeCell ref="C47:AO47"/>
    <mergeCell ref="AP47:AU47"/>
    <mergeCell ref="AV47:BA47"/>
    <mergeCell ref="BB47:BI47"/>
    <mergeCell ref="A46:B46"/>
    <mergeCell ref="BC1:BI2"/>
    <mergeCell ref="AB4:AG5"/>
    <mergeCell ref="AH4:AJ5"/>
    <mergeCell ref="A6:BI7"/>
    <mergeCell ref="A8:G8"/>
    <mergeCell ref="AY8:BI8"/>
    <mergeCell ref="A10:BI14"/>
    <mergeCell ref="A15:S16"/>
    <mergeCell ref="T15:AH16"/>
    <mergeCell ref="AI15:AW16"/>
    <mergeCell ref="AX15:BI16"/>
    <mergeCell ref="A17:BI18"/>
    <mergeCell ref="A20:BI21"/>
    <mergeCell ref="A22:BI22"/>
    <mergeCell ref="A23:S23"/>
    <mergeCell ref="T23:BI23"/>
    <mergeCell ref="A24:BI24"/>
    <mergeCell ref="A25:BI25"/>
    <mergeCell ref="AV32:BA32"/>
    <mergeCell ref="BB32:BI32"/>
    <mergeCell ref="A27:BI27"/>
    <mergeCell ref="A28:BI28"/>
    <mergeCell ref="A30:B30"/>
    <mergeCell ref="C30:AO30"/>
    <mergeCell ref="AP30:AU30"/>
    <mergeCell ref="AV30:BA30"/>
    <mergeCell ref="BB30:BI30"/>
    <mergeCell ref="AV34:BA34"/>
    <mergeCell ref="BB34:BI34"/>
    <mergeCell ref="A31:B31"/>
    <mergeCell ref="C31:AO31"/>
    <mergeCell ref="AP31:AU31"/>
    <mergeCell ref="AV31:BA31"/>
    <mergeCell ref="BB31:BI31"/>
    <mergeCell ref="A32:B32"/>
    <mergeCell ref="C32:AO32"/>
    <mergeCell ref="AP32:AU32"/>
    <mergeCell ref="AV36:BA36"/>
    <mergeCell ref="BB36:BI36"/>
    <mergeCell ref="A33:B33"/>
    <mergeCell ref="C33:AO33"/>
    <mergeCell ref="AP33:AU33"/>
    <mergeCell ref="AV33:BA33"/>
    <mergeCell ref="BB33:BI33"/>
    <mergeCell ref="A34:B34"/>
    <mergeCell ref="C34:AO34"/>
    <mergeCell ref="AP34:AU34"/>
    <mergeCell ref="AV38:BA38"/>
    <mergeCell ref="BB38:BI38"/>
    <mergeCell ref="A35:B35"/>
    <mergeCell ref="C35:AO35"/>
    <mergeCell ref="AP35:AU35"/>
    <mergeCell ref="AV35:BA35"/>
    <mergeCell ref="BB35:BI35"/>
    <mergeCell ref="A36:B36"/>
    <mergeCell ref="C36:AO36"/>
    <mergeCell ref="AP36:AU36"/>
    <mergeCell ref="AV40:BA40"/>
    <mergeCell ref="BB40:BI40"/>
    <mergeCell ref="A37:B37"/>
    <mergeCell ref="C37:AO37"/>
    <mergeCell ref="AP37:AU37"/>
    <mergeCell ref="AV37:BA37"/>
    <mergeCell ref="BB37:BI37"/>
    <mergeCell ref="A38:B38"/>
    <mergeCell ref="C38:AO38"/>
    <mergeCell ref="AP38:AU38"/>
    <mergeCell ref="AV42:BA42"/>
    <mergeCell ref="BB42:BI42"/>
    <mergeCell ref="A39:B39"/>
    <mergeCell ref="C39:AO39"/>
    <mergeCell ref="AP39:AU39"/>
    <mergeCell ref="AV39:BA39"/>
    <mergeCell ref="BB39:BI39"/>
    <mergeCell ref="A40:B40"/>
    <mergeCell ref="C40:AO40"/>
    <mergeCell ref="AP40:AU40"/>
    <mergeCell ref="AV49:BA49"/>
    <mergeCell ref="BB49:BI49"/>
    <mergeCell ref="A41:B41"/>
    <mergeCell ref="C41:AO41"/>
    <mergeCell ref="AP41:AU41"/>
    <mergeCell ref="AV41:BA41"/>
    <mergeCell ref="BB41:BI41"/>
    <mergeCell ref="A42:B42"/>
    <mergeCell ref="C42:AO42"/>
    <mergeCell ref="AP42:AU42"/>
    <mergeCell ref="B51:BI51"/>
    <mergeCell ref="A52:BI52"/>
    <mergeCell ref="A53:K53"/>
    <mergeCell ref="M53:BH53"/>
    <mergeCell ref="A54:BI54"/>
    <mergeCell ref="B56:BI56"/>
    <mergeCell ref="A57:BI57"/>
    <mergeCell ref="A58:P58"/>
    <mergeCell ref="R58:AB58"/>
    <mergeCell ref="AC58:AD58"/>
    <mergeCell ref="AE58:AP58"/>
    <mergeCell ref="A59:BI59"/>
    <mergeCell ref="A61:BI61"/>
    <mergeCell ref="A62:BI62"/>
    <mergeCell ref="A63:BI63"/>
    <mergeCell ref="A65:BI65"/>
    <mergeCell ref="A66:BI66"/>
    <mergeCell ref="A68:BI68"/>
    <mergeCell ref="A69:BI69"/>
    <mergeCell ref="A71:BI71"/>
    <mergeCell ref="A72:BI72"/>
    <mergeCell ref="A74:BI74"/>
    <mergeCell ref="A75:BI75"/>
    <mergeCell ref="A77:BI77"/>
    <mergeCell ref="A78:AC78"/>
    <mergeCell ref="AD78:BI78"/>
    <mergeCell ref="A79:AE87"/>
    <mergeCell ref="AG79:BI79"/>
    <mergeCell ref="AG80:BI80"/>
    <mergeCell ref="AG81:BI81"/>
    <mergeCell ref="AG82:AK82"/>
    <mergeCell ref="AL82:AO82"/>
    <mergeCell ref="AP82:AU82"/>
    <mergeCell ref="AV82:AZ82"/>
    <mergeCell ref="BA82:BI82"/>
    <mergeCell ref="AG83:BI84"/>
    <mergeCell ref="AM85:BB85"/>
    <mergeCell ref="AM86:BB86"/>
    <mergeCell ref="A88:K88"/>
    <mergeCell ref="M88:V88"/>
    <mergeCell ref="A99:BI99"/>
    <mergeCell ref="Y101:AB101"/>
    <mergeCell ref="AF101:AO101"/>
    <mergeCell ref="A102:BI102"/>
    <mergeCell ref="A103:BI103"/>
    <mergeCell ref="A104:Z104"/>
    <mergeCell ref="BB109:BI109"/>
    <mergeCell ref="A105:R105"/>
    <mergeCell ref="A107:B107"/>
    <mergeCell ref="C107:AO107"/>
    <mergeCell ref="AP107:AU107"/>
    <mergeCell ref="AV107:BA107"/>
    <mergeCell ref="BB107:BI107"/>
    <mergeCell ref="BB111:BI111"/>
    <mergeCell ref="A108:B108"/>
    <mergeCell ref="C108:AO108"/>
    <mergeCell ref="AP108:AU108"/>
    <mergeCell ref="AV108:BA108"/>
    <mergeCell ref="BB108:BI108"/>
    <mergeCell ref="A109:B109"/>
    <mergeCell ref="C109:AO109"/>
    <mergeCell ref="AP109:AU109"/>
    <mergeCell ref="AV109:BA109"/>
    <mergeCell ref="C112:AO112"/>
    <mergeCell ref="A110:B110"/>
    <mergeCell ref="C115:AO115"/>
    <mergeCell ref="AP110:AU110"/>
    <mergeCell ref="AV110:BA110"/>
    <mergeCell ref="BB110:BI110"/>
    <mergeCell ref="A111:B111"/>
    <mergeCell ref="C111:AO111"/>
    <mergeCell ref="AP111:AU111"/>
    <mergeCell ref="AV111:BA111"/>
    <mergeCell ref="AV116:BA116"/>
    <mergeCell ref="BB116:BI116"/>
    <mergeCell ref="A112:B112"/>
    <mergeCell ref="AP112:AU112"/>
    <mergeCell ref="AV112:BA112"/>
    <mergeCell ref="BB112:BI112"/>
    <mergeCell ref="A113:B113"/>
    <mergeCell ref="AP113:AU113"/>
    <mergeCell ref="AV113:BA113"/>
    <mergeCell ref="BB113:BI113"/>
    <mergeCell ref="AV117:BA117"/>
    <mergeCell ref="BB117:BI117"/>
    <mergeCell ref="A114:B114"/>
    <mergeCell ref="BB114:BI114"/>
    <mergeCell ref="A115:B115"/>
    <mergeCell ref="C116:AO116"/>
    <mergeCell ref="AP115:AU115"/>
    <mergeCell ref="AV115:BA115"/>
    <mergeCell ref="BB115:BI115"/>
    <mergeCell ref="AP116:AU116"/>
    <mergeCell ref="AP118:AU118"/>
    <mergeCell ref="AV118:BA118"/>
    <mergeCell ref="BB118:BI118"/>
    <mergeCell ref="C114:AO114"/>
    <mergeCell ref="A116:B116"/>
    <mergeCell ref="C117:AO117"/>
    <mergeCell ref="AP114:AU114"/>
    <mergeCell ref="AV114:BA114"/>
    <mergeCell ref="A117:B117"/>
    <mergeCell ref="AP117:AU117"/>
    <mergeCell ref="A124:B124"/>
    <mergeCell ref="C124:AO124"/>
    <mergeCell ref="AP124:AU124"/>
    <mergeCell ref="AV124:BA124"/>
    <mergeCell ref="BB124:BI124"/>
    <mergeCell ref="AV125:BA125"/>
    <mergeCell ref="BB125:BI125"/>
    <mergeCell ref="A138:L138"/>
    <mergeCell ref="AW138:BI138"/>
    <mergeCell ref="AP126:AY126"/>
    <mergeCell ref="AP127:AZ127"/>
    <mergeCell ref="BB127:BI127"/>
    <mergeCell ref="E128:T128"/>
    <mergeCell ref="A131:BI131"/>
    <mergeCell ref="A133:AC133"/>
    <mergeCell ref="AD133:BI133"/>
    <mergeCell ref="A145:BI145"/>
    <mergeCell ref="A146:BI146"/>
    <mergeCell ref="A147:BI147"/>
    <mergeCell ref="A148:BI148"/>
    <mergeCell ref="C110:AO110"/>
    <mergeCell ref="A135:K135"/>
    <mergeCell ref="M135:V135"/>
    <mergeCell ref="AJ135:AT135"/>
    <mergeCell ref="AV135:BI135"/>
    <mergeCell ref="AV137:BI137"/>
    <mergeCell ref="AP43:AU43"/>
    <mergeCell ref="AV43:BA43"/>
    <mergeCell ref="BB43:BI43"/>
    <mergeCell ref="A44:B44"/>
    <mergeCell ref="C44:AO44"/>
    <mergeCell ref="AP44:AU44"/>
    <mergeCell ref="AV44:BA44"/>
    <mergeCell ref="BB44:BI44"/>
    <mergeCell ref="C119:AO119"/>
    <mergeCell ref="C120:AO120"/>
    <mergeCell ref="C121:AO121"/>
    <mergeCell ref="C122:AO122"/>
    <mergeCell ref="C123:AO123"/>
    <mergeCell ref="A43:B43"/>
    <mergeCell ref="C43:AO43"/>
    <mergeCell ref="A118:B118"/>
    <mergeCell ref="C118:AO118"/>
    <mergeCell ref="C113:AO113"/>
    <mergeCell ref="AV119:BA119"/>
    <mergeCell ref="AV120:BA120"/>
    <mergeCell ref="AV121:BA121"/>
    <mergeCell ref="AV122:BA122"/>
    <mergeCell ref="AV123:BA123"/>
    <mergeCell ref="A119:B119"/>
    <mergeCell ref="A120:B120"/>
    <mergeCell ref="A121:B121"/>
    <mergeCell ref="A122:B122"/>
    <mergeCell ref="A123:B123"/>
    <mergeCell ref="BB119:BI119"/>
    <mergeCell ref="BB120:BI120"/>
    <mergeCell ref="BB121:BI121"/>
    <mergeCell ref="BB122:BI122"/>
    <mergeCell ref="BB123:BI123"/>
    <mergeCell ref="AP119:AU119"/>
    <mergeCell ref="AP120:AU120"/>
    <mergeCell ref="AP121:AU121"/>
    <mergeCell ref="AP122:AU122"/>
    <mergeCell ref="AP123:AU123"/>
  </mergeCells>
  <printOptions/>
  <pageMargins left="0.4330708661417323" right="0.4330708661417323" top="0.35433070866141736" bottom="0.3937007874015748" header="0.31496062992125984" footer="0.31496062992125984"/>
  <pageSetup horizontalDpi="600" verticalDpi="600" orientation="portrait" paperSize="9" scale="63" r:id="rId1"/>
  <rowBreaks count="2" manualBreakCount="2">
    <brk id="67" max="255" man="1"/>
    <brk id="9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kosty</dc:creator>
  <cp:keywords/>
  <dc:description/>
  <cp:lastModifiedBy>Костя</cp:lastModifiedBy>
  <cp:lastPrinted>2022-09-06T07:17:19Z</cp:lastPrinted>
  <dcterms:created xsi:type="dcterms:W3CDTF">2019-09-02T18:35:24Z</dcterms:created>
  <dcterms:modified xsi:type="dcterms:W3CDTF">2022-09-06T07:17:50Z</dcterms:modified>
  <cp:category/>
  <cp:version/>
  <cp:contentType/>
  <cp:contentStatus/>
</cp:coreProperties>
</file>